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a8735325f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f0f09b44c9f430d"/>
    <x:sheet xmlns:r="http://schemas.openxmlformats.org/officeDocument/2006/relationships" name="Supplier Audit Checklist" sheetId="2" r:id="R056fe795326d467c"/>
    <x:sheet xmlns:r="http://schemas.openxmlformats.org/officeDocument/2006/relationships" name="Summary" sheetId="3" r:id="R9bde56fe5e2d4486"/>
    <x:sheet xmlns:r="http://schemas.openxmlformats.org/officeDocument/2006/relationships" name="Reference Data" sheetId="4" r:id="R3c67bd64be0e4205"/>
    <x:sheet xmlns:r="http://schemas.openxmlformats.org/officeDocument/2006/relationships" name="Revision History" sheetId="5" r:id="R46ced87baadd4d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2" fillId="0" borderId="0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5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ef429f51f44f8" /><Relationship Type="http://schemas.openxmlformats.org/officeDocument/2006/relationships/theme" Target="/xl/theme/theme1.xml" Id="R41a61f5d26fd4f88" /><Relationship Type="http://schemas.openxmlformats.org/officeDocument/2006/relationships/sharedStrings" Target="/xl/sharedStrings.xml" Id="R1de00279e2734a96" /><Relationship Type="http://schemas.openxmlformats.org/officeDocument/2006/relationships/worksheet" Target="/xl/worksheets/sheet1.xml" Id="Raf0f09b44c9f430d" /><Relationship Type="http://schemas.openxmlformats.org/officeDocument/2006/relationships/worksheet" Target="/xl/worksheets/sheet2.xml" Id="R056fe795326d467c" /><Relationship Type="http://schemas.openxmlformats.org/officeDocument/2006/relationships/worksheet" Target="/xl/worksheets/sheet3.xml" Id="R9bde56fe5e2d4486" /><Relationship Type="http://schemas.openxmlformats.org/officeDocument/2006/relationships/worksheet" Target="/xl/worksheets/sheet4.xml" Id="R3c67bd64be0e4205" /><Relationship Type="http://schemas.openxmlformats.org/officeDocument/2006/relationships/worksheet" Target="/xl/worksheets/sheet5.xml" Id="R46ced87baadd4dd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bf4b08a2c194789" /><Relationship Type="http://schemas.openxmlformats.org/officeDocument/2006/relationships/chart" Target="/xl/drawings/charts/chart2.xml" Id="R0ebb26144c2a4e9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Supplier Audit Results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'Summary'!$D$6:$D$11</c:f>
              <c:strCache>
                <c:ptCount val="0"/>
              </c:strCache>
            </c:strRef>
          </c:cat>
          <c:val>
            <c:numRef>
              <c:f>'Summary'!$E$6:$E$11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Nonconformities by Category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NC Count</c:v>
          </c:tx>
          <c:cat>
            <c:strRef>
              <c:f>'Summary'!$G$6:$G$14</c:f>
              <c:strCache>
                <c:ptCount val="0"/>
              </c:strCache>
            </c:strRef>
          </c:cat>
          <c:val>
            <c:numRef>
              <c:f>'Summary'!$H$6:$H$14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15</xdr:row>
      <xdr:rowOff>0</xdr:rowOff>
    </xdr:from>
    <xdr:to>
      <xdr:col>6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bf4b08a2c194789"/>
        </a:graphicData>
      </a:graphic>
    </xdr:graphicFrame>
    <xdr:clientData/>
  </xdr:twoCellAnchor>
  <xdr:twoCellAnchor>
    <xdr:from>
      <xdr:col>6</xdr:col>
      <xdr:colOff>0</xdr:colOff>
      <xdr:row>15</xdr:row>
      <xdr:rowOff>0</xdr:rowOff>
    </xdr:from>
    <xdr:to>
      <xdr:col>12</xdr:col>
      <xdr:colOff>0</xdr:colOff>
      <xdr:row>30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ebb26144c2a4e9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upplierAuditChecklistTable" displayName="SupplierAuditChecklistTable" ref="A10:M48" headerRowCount="1" totalsRowCount="0" totalsRowShown="0">
  <x:tableColumns count="13">
    <x:tableColumn id="1" name="Check ID"/>
    <x:tableColumn id="2" name="Category"/>
    <x:tableColumn id="3" name="Control Area"/>
    <x:tableColumn id="4" name="Audit Prompt"/>
    <x:tableColumn id="5" name="Evidence to Seek"/>
    <x:tableColumn id="6" name="Result"/>
    <x:tableColumn id="7" name="Evidence Sampled / Notes"/>
    <x:tableColumn id="8" name="Finding / OFI"/>
    <x:tableColumn id="9" name="Classification"/>
    <x:tableColumn id="10" name="Action Owner"/>
    <x:tableColumn id="11" name="Due Date"/>
    <x:tableColumn id="12" name="Action Status"/>
    <x:tableColumn id="13" name="Review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5d3d8c8627947d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8253508b604447dc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2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Supplier Audit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QMS-AUD-004 | Version: 1.0 | Effective Date: 2026-09-18 | Applied Standard: ISO 9001:2026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checklist to assess an external provider’s ability to meet defined quality, delivery and control requirements. Adapt the checklist to the supplier’s scope, risk and supplied product/service. The prompts are practical audit criteria, not reproduced ISO clauses.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Confirm supplier scope, products/services, audit objective, risk level and applicable requirements.</x:v>
      </x:c>
    </x:row>
    <x:row r="11">
      <x:c r="A11" s="41" t="str">
        <x:v>2</x:v>
      </x:c>
      <x:c r="B11" s="30" t="str">
        <x:v>Follow process trails and sample objective evidence; do not rely on interview answers alone.</x:v>
      </x:c>
    </x:row>
    <x:row r="12">
      <x:c r="A12" s="41" t="str">
        <x:v>3</x:v>
      </x:c>
      <x:c r="B12" s="30" t="str">
        <x:v>Use N/A for criteria that genuinely do not apply to the supplier’s scope.</x:v>
      </x:c>
    </x:row>
    <x:row r="13">
      <x:c r="A13" s="41" t="str">
        <x:v>4</x:v>
      </x:c>
      <x:c r="B13" s="30" t="str">
        <x:v>For findings, record the evidence and the demonstrated gap clearly.</x:v>
      </x:c>
    </x:row>
    <x:row r="14">
      <x:c r="A14" s="41" t="str">
        <x:v>5</x:v>
      </x:c>
      <x:c r="B14" s="30" t="str">
        <x:v>Use Major NC only for significant/systemic failures or conditions with material risk.</x:v>
      </x:c>
    </x:row>
    <x:row r="15">
      <x:c r="A15" s="41" t="str">
        <x:v>6</x:v>
      </x:c>
      <x:c r="B15" s="30" t="str">
        <x:v>Assign actions and due dates where supplier follow-up is required.</x:v>
      </x:c>
    </x:row>
    <x:row r="16">
      <x:c r="A16" s="41" t="str">
        <x:v>7</x:v>
      </x:c>
      <x:c r="B16" s="30" t="str">
        <x:v>Use the Summary sheet for coverage and finding distribution.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2" hidden="0" customWidth="1"/>
    <x:col min="3" max="3" width="24" hidden="0" customWidth="1"/>
    <x:col min="4" max="4" width="43" hidden="0" customWidth="1"/>
    <x:col min="5" max="5" width="34" hidden="0" customWidth="1"/>
    <x:col min="6" max="6" width="16" hidden="0" customWidth="1"/>
    <x:col min="7" max="7" width="36" hidden="0" customWidth="1"/>
    <x:col min="8" max="8" width="34" hidden="0" customWidth="1"/>
    <x:col min="9" max="9" width="16" hidden="0" customWidth="1"/>
    <x:col min="10" max="10" width="18" hidden="0" customWidth="1"/>
    <x:col min="11" max="11" width="13" hidden="0" customWidth="1"/>
    <x:col min="12" max="12" width="15" hidden="0" customWidth="1"/>
    <x:col min="13" max="13" width="18" hidden="0" customWidth="1"/>
  </x:cols>
  <x:sheetData>
    <x:row r="1" ht="26" customHeight="1">
      <x:c r="A1" s="5" t="str">
        <x:v>Supplier Audit Checklist - Main Assessment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QMS-AUD-004 | Version: 1.0 | Effective Date: 2026-09-18 | Applied Standard: ISO 9001:2026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Supplier / Audit Information</x:v>
      </x:c>
      <x:c r="B5" s="36"/>
      <x:c r="C5" s="36"/>
      <x:c r="D5" s="36"/>
      <x:c r="E5" s="36"/>
      <x:c r="F5" s="36"/>
      <x:c r="G5" s="36"/>
      <x:c r="H5" s="36"/>
      <x:c r="I5" s="36"/>
      <x:c r="J5" s="36"/>
      <x:c r="K5" s="36"/>
      <x:c r="L5" s="36"/>
      <x:c r="M5" s="36"/>
    </x:row>
    <x:row r="6">
      <x:c r="A6" s="30" t="str">
        <x:v>Supplier Name</x:v>
      </x:c>
      <x:c r="B6" s="30" t="str"/>
      <x:c r="C6" s="30" t="str">
        <x:v>Supplier Site</x:v>
      </x:c>
      <x:c r="D6" s="30" t="str"/>
      <x:c r="E6" s="30" t="str">
        <x:v>Audit Date</x:v>
      </x:c>
      <x:c r="F6" s="30" t="str"/>
      <x:c r="G6" s="30" t="str">
        <x:v>Lead Auditor</x:v>
      </x:c>
      <x:c r="H6" s="30" t="str"/>
    </x:row>
    <x:row r="7">
      <x:c r="A7" s="30" t="str">
        <x:v>Supplier Risk</x:v>
      </x:c>
      <x:c r="B7" s="30" t="str"/>
      <x:c r="C7" s="30" t="str">
        <x:v>Products / Services</x:v>
      </x:c>
      <x:c r="D7" s="30" t="str"/>
      <x:c r="E7" s="30" t="str">
        <x:v>Audit Ref.</x:v>
      </x:c>
      <x:c r="F7" s="30" t="str"/>
      <x:c r="G7" s="30" t="str">
        <x:v>Supplier Contact</x:v>
      </x:c>
      <x:c r="H7" s="30" t="str"/>
    </x:row>
    <x:row r="8">
      <x:c r="A8" s="30" t="str">
        <x:v>Audit Objective</x:v>
      </x:c>
      <x:c r="B8" s="30" t="str"/>
      <x:c r="C8" s="30" t="str">
        <x:v>Audit Scope</x:v>
      </x:c>
      <x:c r="D8" s="30" t="str"/>
      <x:c r="E8" s="30" t="str">
        <x:v>Audit Criteria</x:v>
      </x:c>
      <x:c r="F8" s="30" t="str">
        <x:v>Contract / specifications / applicable QMS criteria</x:v>
      </x:c>
      <x:c r="G8" s="30" t="str"/>
      <x:c r="H8" s="30" t="str"/>
    </x:row>
    <x:row r="10">
      <x:c r="A10" s="22" t="str">
        <x:v>Check ID</x:v>
      </x:c>
      <x:c r="B10" s="22" t="str">
        <x:v>Category</x:v>
      </x:c>
      <x:c r="C10" s="22" t="str">
        <x:v>Control Area</x:v>
      </x:c>
      <x:c r="D10" s="22" t="str">
        <x:v>Audit Prompt</x:v>
      </x:c>
      <x:c r="E10" s="22" t="str">
        <x:v>Evidence to Seek</x:v>
      </x:c>
      <x:c r="F10" s="22" t="str">
        <x:v>Result</x:v>
      </x:c>
      <x:c r="G10" s="22" t="str">
        <x:v>Evidence Sampled / Notes</x:v>
      </x:c>
      <x:c r="H10" s="22" t="str">
        <x:v>Finding / OFI</x:v>
      </x:c>
      <x:c r="I10" s="22" t="str">
        <x:v>Classification</x:v>
      </x:c>
      <x:c r="J10" s="22" t="str">
        <x:v>Action Owner</x:v>
      </x:c>
      <x:c r="K10" s="22" t="str">
        <x:v>Due Date</x:v>
      </x:c>
      <x:c r="L10" s="22" t="str">
        <x:v>Action Status</x:v>
      </x:c>
      <x:c r="M10" s="22" t="str">
        <x:v>Reviewer</x:v>
      </x:c>
    </x:row>
    <x:row r="11">
      <x:c r="A11" s="30" t="str">
        <x:v>SUP-001</x:v>
      </x:c>
      <x:c r="B11" s="30" t="str">
        <x:v>Supplier Governance</x:v>
      </x:c>
      <x:c r="C11" s="30" t="str">
        <x:v>Business / Quality responsibility</x:v>
      </x:c>
      <x:c r="D11" s="30" t="str">
        <x:v>Are responsibilities for quality, customer requirements and escalation clearly assigned?</x:v>
      </x:c>
      <x:c r="E11" s="30" t="str">
        <x:v>Organization chart, role descriptions, escalation contacts</x:v>
      </x:c>
      <x:c r="F11" s="30" t="str">
        <x:v>Not Assessed</x:v>
      </x:c>
      <x:c r="G11" s="30" t="str"/>
      <x:c r="H11" s="30" t="str"/>
      <x:c r="I11" s="30" t="str"/>
      <x:c r="J11" s="30" t="str"/>
      <x:c r="K11" s="44"/>
      <x:c r="L11" s="30" t="str">
        <x:v>No Action</x:v>
      </x:c>
      <x:c r="M11" s="30" t="str"/>
    </x:row>
    <x:row r="12">
      <x:c r="A12" s="30" t="str">
        <x:v>SUP-002</x:v>
      </x:c>
      <x:c r="B12" s="30" t="str">
        <x:v>Supplier Governance</x:v>
      </x:c>
      <x:c r="C12" s="30" t="str">
        <x:v>Customer requirements</x:v>
      </x:c>
      <x:c r="D12" s="30" t="str">
        <x:v>How are customer-specific requirements received, reviewed and translated into operational controls?</x:v>
      </x:c>
      <x:c r="E12" s="30" t="str">
        <x:v>Contracts, specifications, review records</x:v>
      </x:c>
      <x:c r="F12" s="30" t="str">
        <x:v>Not Assessed</x:v>
      </x:c>
      <x:c r="G12" s="30" t="str"/>
      <x:c r="H12" s="30" t="str"/>
      <x:c r="I12" s="30" t="str"/>
      <x:c r="J12" s="30" t="str"/>
      <x:c r="K12" s="44"/>
      <x:c r="L12" s="30" t="str">
        <x:v>No Action</x:v>
      </x:c>
      <x:c r="M12" s="30" t="str"/>
    </x:row>
    <x:row r="13">
      <x:c r="A13" s="30" t="str">
        <x:v>SUP-003</x:v>
      </x:c>
      <x:c r="B13" s="30" t="str">
        <x:v>Supplier Governance</x:v>
      </x:c>
      <x:c r="C13" s="30" t="str">
        <x:v>Risk management</x:v>
      </x:c>
      <x:c r="D13" s="30" t="str">
        <x:v>How are risks to quality, delivery and continuity identified and managed?</x:v>
      </x:c>
      <x:c r="E13" s="30" t="str">
        <x:v>Risk register, contingency plans, management reviews</x:v>
      </x:c>
      <x:c r="F13" s="30" t="str">
        <x:v>Not Assessed</x:v>
      </x:c>
      <x:c r="G13" s="30" t="str"/>
      <x:c r="H13" s="30" t="str"/>
      <x:c r="I13" s="30" t="str"/>
      <x:c r="J13" s="30" t="str"/>
      <x:c r="K13" s="44"/>
      <x:c r="L13" s="30" t="str">
        <x:v>No Action</x:v>
      </x:c>
      <x:c r="M13" s="30" t="str"/>
    </x:row>
    <x:row r="14">
      <x:c r="A14" s="30" t="str">
        <x:v>SUP-004</x:v>
      </x:c>
      <x:c r="B14" s="30" t="str">
        <x:v>Supplier Governance</x:v>
      </x:c>
      <x:c r="C14" s="30" t="str">
        <x:v>Change notification</x:v>
      </x:c>
      <x:c r="D14" s="30" t="str">
        <x:v>Does the supplier control significant changes and notify customers where required?</x:v>
      </x:c>
      <x:c r="E14" s="30" t="str">
        <x:v>Change records, customer notifications, approvals</x:v>
      </x:c>
      <x:c r="F14" s="30" t="str">
        <x:v>Not Assessed</x:v>
      </x:c>
      <x:c r="G14" s="30" t="str"/>
      <x:c r="H14" s="30" t="str"/>
      <x:c r="I14" s="30" t="str"/>
      <x:c r="J14" s="30" t="str"/>
      <x:c r="K14" s="44"/>
      <x:c r="L14" s="30" t="str">
        <x:v>No Action</x:v>
      </x:c>
      <x:c r="M14" s="30" t="str"/>
    </x:row>
    <x:row r="15">
      <x:c r="A15" s="30" t="str">
        <x:v>SUP-005</x:v>
      </x:c>
      <x:c r="B15" s="30" t="str">
        <x:v>Quality System</x:v>
      </x:c>
      <x:c r="C15" s="30" t="str">
        <x:v>Document control</x:v>
      </x:c>
      <x:c r="D15" s="30" t="str">
        <x:v>Are current procedures, specifications and work instructions available where needed and obsolete information controlled?</x:v>
      </x:c>
      <x:c r="E15" s="30" t="str">
        <x:v>Document register, revisions, point-of-use documents</x:v>
      </x:c>
      <x:c r="F15" s="30" t="str">
        <x:v>Not Assessed</x:v>
      </x:c>
      <x:c r="G15" s="30" t="str"/>
      <x:c r="H15" s="30" t="str"/>
      <x:c r="I15" s="30" t="str"/>
      <x:c r="J15" s="30" t="str"/>
      <x:c r="K15" s="44"/>
      <x:c r="L15" s="30" t="str">
        <x:v>No Action</x:v>
      </x:c>
      <x:c r="M15" s="30" t="str"/>
    </x:row>
    <x:row r="16">
      <x:c r="A16" s="30" t="str">
        <x:v>SUP-006</x:v>
      </x:c>
      <x:c r="B16" s="30" t="str">
        <x:v>Quality System</x:v>
      </x:c>
      <x:c r="C16" s="30" t="str">
        <x:v>Record control</x:v>
      </x:c>
      <x:c r="D16" s="30" t="str">
        <x:v>Are quality and production/service records identifiable, retrievable, protected and retained?</x:v>
      </x:c>
      <x:c r="E16" s="30" t="str">
        <x:v>Records, retention rules, electronic access controls</x:v>
      </x:c>
      <x:c r="F16" s="30" t="str">
        <x:v>Not Assessed</x:v>
      </x:c>
      <x:c r="G16" s="30" t="str"/>
      <x:c r="H16" s="30" t="str"/>
      <x:c r="I16" s="30" t="str"/>
      <x:c r="J16" s="30" t="str"/>
      <x:c r="K16" s="44"/>
      <x:c r="L16" s="30" t="str">
        <x:v>No Action</x:v>
      </x:c>
      <x:c r="M16" s="30" t="str"/>
    </x:row>
    <x:row r="17">
      <x:c r="A17" s="30" t="str">
        <x:v>SUP-007</x:v>
      </x:c>
      <x:c r="B17" s="30" t="str">
        <x:v>Quality System</x:v>
      </x:c>
      <x:c r="C17" s="30" t="str">
        <x:v>Internal audit</x:v>
      </x:c>
      <x:c r="D17" s="30" t="str">
        <x:v>Does the supplier periodically evaluate its processes and follow up identified issues?</x:v>
      </x:c>
      <x:c r="E17" s="30" t="str">
        <x:v>Audit plans, reports, corrective actions</x:v>
      </x:c>
      <x:c r="F17" s="30" t="str">
        <x:v>Not Assessed</x:v>
      </x:c>
      <x:c r="G17" s="30" t="str"/>
      <x:c r="H17" s="30" t="str"/>
      <x:c r="I17" s="30" t="str"/>
      <x:c r="J17" s="30" t="str"/>
      <x:c r="K17" s="44"/>
      <x:c r="L17" s="30" t="str">
        <x:v>No Action</x:v>
      </x:c>
      <x:c r="M17" s="30" t="str"/>
    </x:row>
    <x:row r="18">
      <x:c r="A18" s="30" t="str">
        <x:v>SUP-008</x:v>
      </x:c>
      <x:c r="B18" s="30" t="str">
        <x:v>Quality System</x:v>
      </x:c>
      <x:c r="C18" s="30" t="str">
        <x:v>Management review</x:v>
      </x:c>
      <x:c r="D18" s="30" t="str">
        <x:v>Does management review performance, risks, complaints, supplier issues and improvement actions?</x:v>
      </x:c>
      <x:c r="E18" s="30" t="str">
        <x:v>Review agenda/minutes/actions</x:v>
      </x:c>
      <x:c r="F18" s="30" t="str">
        <x:v>Not Assessed</x:v>
      </x:c>
      <x:c r="G18" s="30" t="str"/>
      <x:c r="H18" s="30" t="str"/>
      <x:c r="I18" s="30" t="str"/>
      <x:c r="J18" s="30" t="str"/>
      <x:c r="K18" s="44"/>
      <x:c r="L18" s="30" t="str">
        <x:v>No Action</x:v>
      </x:c>
      <x:c r="M18" s="30" t="str"/>
    </x:row>
    <x:row r="19">
      <x:c r="A19" s="30" t="str">
        <x:v>SUP-009</x:v>
      </x:c>
      <x:c r="B19" s="30" t="str">
        <x:v>Competence &amp; Resources</x:v>
      </x:c>
      <x:c r="C19" s="30" t="str">
        <x:v>Competence</x:v>
      </x:c>
      <x:c r="D19" s="30" t="str">
        <x:v>Are competence requirements defined and is competence evidence available for sampled roles?</x:v>
      </x:c>
      <x:c r="E19" s="30" t="str">
        <x:v>Training matrix, qualifications, competency checks</x:v>
      </x:c>
      <x:c r="F19" s="30" t="str">
        <x:v>Not Assessed</x:v>
      </x:c>
      <x:c r="G19" s="30" t="str"/>
      <x:c r="H19" s="30" t="str"/>
      <x:c r="I19" s="30" t="str"/>
      <x:c r="J19" s="30" t="str"/>
      <x:c r="K19" s="44"/>
      <x:c r="L19" s="30" t="str">
        <x:v>No Action</x:v>
      </x:c>
      <x:c r="M19" s="30" t="str"/>
    </x:row>
    <x:row r="20">
      <x:c r="A20" s="30" t="str">
        <x:v>SUP-010</x:v>
      </x:c>
      <x:c r="B20" s="30" t="str">
        <x:v>Competence &amp; Resources</x:v>
      </x:c>
      <x:c r="C20" s="30" t="str">
        <x:v>Infrastructure</x:v>
      </x:c>
      <x:c r="D20" s="30" t="str">
        <x:v>Are facilities, utilities, equipment and IT resources suitable and maintained?</x:v>
      </x:c>
      <x:c r="E20" s="30" t="str">
        <x:v>Maintenance plans, breakdown history, IT controls</x:v>
      </x:c>
      <x:c r="F20" s="30" t="str">
        <x:v>Not Assessed</x:v>
      </x:c>
      <x:c r="G20" s="30" t="str"/>
      <x:c r="H20" s="30" t="str"/>
      <x:c r="I20" s="30" t="str"/>
      <x:c r="J20" s="30" t="str"/>
      <x:c r="K20" s="44"/>
      <x:c r="L20" s="30" t="str">
        <x:v>No Action</x:v>
      </x:c>
      <x:c r="M20" s="30" t="str"/>
    </x:row>
    <x:row r="21">
      <x:c r="A21" s="30" t="str">
        <x:v>SUP-011</x:v>
      </x:c>
      <x:c r="B21" s="30" t="str">
        <x:v>Competence &amp; Resources</x:v>
      </x:c>
      <x:c r="C21" s="30" t="str">
        <x:v>Work environment</x:v>
      </x:c>
      <x:c r="D21" s="30" t="str">
        <x:v>Are workplace conditions controlled where they affect product/service quality?</x:v>
      </x:c>
      <x:c r="E21" s="30" t="str">
        <x:v>Environmental checks, housekeeping, contamination controls</x:v>
      </x:c>
      <x:c r="F21" s="30" t="str">
        <x:v>Not Assessed</x:v>
      </x:c>
      <x:c r="G21" s="30" t="str"/>
      <x:c r="H21" s="30" t="str"/>
      <x:c r="I21" s="30" t="str"/>
      <x:c r="J21" s="30" t="str"/>
      <x:c r="K21" s="44"/>
      <x:c r="L21" s="30" t="str">
        <x:v>No Action</x:v>
      </x:c>
      <x:c r="M21" s="30" t="str"/>
    </x:row>
    <x:row r="22">
      <x:c r="A22" s="30" t="str">
        <x:v>SUP-012</x:v>
      </x:c>
      <x:c r="B22" s="30" t="str">
        <x:v>Competence &amp; Resources</x:v>
      </x:c>
      <x:c r="C22" s="30" t="str">
        <x:v>Measurement equipment</x:v>
      </x:c>
      <x:c r="D22" s="30" t="str">
        <x:v>Are monitoring/measuring devices suitable, identified and calibrated/verified where required?</x:v>
      </x:c>
      <x:c r="E22" s="30" t="str">
        <x:v>Calibration certificates, status labels, equipment register</x:v>
      </x:c>
      <x:c r="F22" s="30" t="str">
        <x:v>Not Assessed</x:v>
      </x:c>
      <x:c r="G22" s="30" t="str"/>
      <x:c r="H22" s="30" t="str"/>
      <x:c r="I22" s="30" t="str"/>
      <x:c r="J22" s="30" t="str"/>
      <x:c r="K22" s="44"/>
      <x:c r="L22" s="30" t="str">
        <x:v>No Action</x:v>
      </x:c>
      <x:c r="M22" s="30" t="str"/>
    </x:row>
    <x:row r="23">
      <x:c r="A23" s="30" t="str">
        <x:v>SUP-013</x:v>
      </x:c>
      <x:c r="B23" s="30" t="str">
        <x:v>Order &amp; Planning</x:v>
      </x:c>
      <x:c r="C23" s="30" t="str">
        <x:v>Order / contract review</x:v>
      </x:c>
      <x:c r="D23" s="30" t="str">
        <x:v>Are orders and specifications reviewed before acceptance, including changes and special requirements?</x:v>
      </x:c>
      <x:c r="E23" s="30" t="str">
        <x:v>PO review, contract review, acknowledgements</x:v>
      </x:c>
      <x:c r="F23" s="30" t="str">
        <x:v>Not Assessed</x:v>
      </x:c>
      <x:c r="G23" s="30" t="str"/>
      <x:c r="H23" s="30" t="str"/>
      <x:c r="I23" s="30" t="str"/>
      <x:c r="J23" s="30" t="str"/>
      <x:c r="K23" s="44"/>
      <x:c r="L23" s="30" t="str">
        <x:v>No Action</x:v>
      </x:c>
      <x:c r="M23" s="30" t="str"/>
    </x:row>
    <x:row r="24">
      <x:c r="A24" s="30" t="str">
        <x:v>SUP-014</x:v>
      </x:c>
      <x:c r="B24" s="30" t="str">
        <x:v>Order &amp; Planning</x:v>
      </x:c>
      <x:c r="C24" s="30" t="str">
        <x:v>Capacity planning</x:v>
      </x:c>
      <x:c r="D24" s="30" t="str">
        <x:v>Can the supplier demonstrate adequate capacity and resource planning for current commitments?</x:v>
      </x:c>
      <x:c r="E24" s="30" t="str">
        <x:v>Capacity plans, load reports, staffing plans</x:v>
      </x:c>
      <x:c r="F24" s="30" t="str">
        <x:v>Not Assessed</x:v>
      </x:c>
      <x:c r="G24" s="30" t="str"/>
      <x:c r="H24" s="30" t="str"/>
      <x:c r="I24" s="30" t="str"/>
      <x:c r="J24" s="30" t="str"/>
      <x:c r="K24" s="44"/>
      <x:c r="L24" s="30" t="str">
        <x:v>No Action</x:v>
      </x:c>
      <x:c r="M24" s="30" t="str"/>
    </x:row>
    <x:row r="25">
      <x:c r="A25" s="30" t="str">
        <x:v>SUP-015</x:v>
      </x:c>
      <x:c r="B25" s="30" t="str">
        <x:v>Order &amp; Planning</x:v>
      </x:c>
      <x:c r="C25" s="30" t="str">
        <x:v>Production/service planning</x:v>
      </x:c>
      <x:c r="D25" s="30" t="str">
        <x:v>Are operational steps, controls, inspection points and acceptance criteria planned before execution?</x:v>
      </x:c>
      <x:c r="E25" s="30" t="str">
        <x:v>Control plans, routers, service plans</x:v>
      </x:c>
      <x:c r="F25" s="30" t="str">
        <x:v>Not Assessed</x:v>
      </x:c>
      <x:c r="G25" s="30" t="str"/>
      <x:c r="H25" s="30" t="str"/>
      <x:c r="I25" s="30" t="str"/>
      <x:c r="J25" s="30" t="str"/>
      <x:c r="K25" s="44"/>
      <x:c r="L25" s="30" t="str">
        <x:v>No Action</x:v>
      </x:c>
      <x:c r="M25" s="30" t="str"/>
    </x:row>
    <x:row r="26">
      <x:c r="A26" s="30" t="str">
        <x:v>SUP-016</x:v>
      </x:c>
      <x:c r="B26" s="30" t="str">
        <x:v>Order &amp; Planning</x:v>
      </x:c>
      <x:c r="C26" s="30" t="str">
        <x:v>Contingency planning</x:v>
      </x:c>
      <x:c r="D26" s="30" t="str">
        <x:v>Are credible contingency plans available for major disruption scenarios?</x:v>
      </x:c>
      <x:c r="E26" s="30" t="str">
        <x:v>Business continuity, alternate equipment/sites/providers</x:v>
      </x:c>
      <x:c r="F26" s="30" t="str">
        <x:v>Not Assessed</x:v>
      </x:c>
      <x:c r="G26" s="30" t="str"/>
      <x:c r="H26" s="30" t="str"/>
      <x:c r="I26" s="30" t="str"/>
      <x:c r="J26" s="30" t="str"/>
      <x:c r="K26" s="44"/>
      <x:c r="L26" s="30" t="str">
        <x:v>No Action</x:v>
      </x:c>
      <x:c r="M26" s="30" t="str"/>
    </x:row>
    <x:row r="27">
      <x:c r="A27" s="30" t="str">
        <x:v>SUP-017</x:v>
      </x:c>
      <x:c r="B27" s="30" t="str">
        <x:v>External Provider Control</x:v>
      </x:c>
      <x:c r="C27" s="30" t="str">
        <x:v>Supplier selection</x:v>
      </x:c>
      <x:c r="D27" s="30" t="str">
        <x:v>How are the supplier’s own external providers selected and approved for critical inputs?</x:v>
      </x:c>
      <x:c r="E27" s="30" t="str">
        <x:v>Approved supplier list, evaluations</x:v>
      </x:c>
      <x:c r="F27" s="30" t="str">
        <x:v>Not Assessed</x:v>
      </x:c>
      <x:c r="G27" s="30" t="str"/>
      <x:c r="H27" s="30" t="str"/>
      <x:c r="I27" s="30" t="str"/>
      <x:c r="J27" s="30" t="str"/>
      <x:c r="K27" s="44"/>
      <x:c r="L27" s="30" t="str">
        <x:v>No Action</x:v>
      </x:c>
      <x:c r="M27" s="30" t="str"/>
    </x:row>
    <x:row r="28">
      <x:c r="A28" s="30" t="str">
        <x:v>SUP-018</x:v>
      </x:c>
      <x:c r="B28" s="30" t="str">
        <x:v>External Provider Control</x:v>
      </x:c>
      <x:c r="C28" s="30" t="str">
        <x:v>Incoming control</x:v>
      </x:c>
      <x:c r="D28" s="30" t="str">
        <x:v>Are purchased materials/services verified based on risk and supplier performance?</x:v>
      </x:c>
      <x:c r="E28" s="30" t="str">
        <x:v>Incoming inspection, certificates, service acceptance</x:v>
      </x:c>
      <x:c r="F28" s="30" t="str">
        <x:v>Not Assessed</x:v>
      </x:c>
      <x:c r="G28" s="30" t="str"/>
      <x:c r="H28" s="30" t="str"/>
      <x:c r="I28" s="30" t="str"/>
      <x:c r="J28" s="30" t="str"/>
      <x:c r="K28" s="44"/>
      <x:c r="L28" s="30" t="str">
        <x:v>No Action</x:v>
      </x:c>
      <x:c r="M28" s="30" t="str"/>
    </x:row>
    <x:row r="29">
      <x:c r="A29" s="30" t="str">
        <x:v>SUP-019</x:v>
      </x:c>
      <x:c r="B29" s="30" t="str">
        <x:v>External Provider Control</x:v>
      </x:c>
      <x:c r="C29" s="30" t="str">
        <x:v>Supplier monitoring</x:v>
      </x:c>
      <x:c r="D29" s="30" t="str">
        <x:v>Are external provider quality and delivery trends monitored and acted on?</x:v>
      </x:c>
      <x:c r="E29" s="30" t="str">
        <x:v>Scorecards, corrective actions, review records</x:v>
      </x:c>
      <x:c r="F29" s="30" t="str">
        <x:v>Not Assessed</x:v>
      </x:c>
      <x:c r="G29" s="30" t="str"/>
      <x:c r="H29" s="30" t="str"/>
      <x:c r="I29" s="30" t="str"/>
      <x:c r="J29" s="30" t="str"/>
      <x:c r="K29" s="44"/>
      <x:c r="L29" s="30" t="str">
        <x:v>No Action</x:v>
      </x:c>
      <x:c r="M29" s="30" t="str"/>
    </x:row>
    <x:row r="30">
      <x:c r="A30" s="30" t="str">
        <x:v>SUP-020</x:v>
      </x:c>
      <x:c r="B30" s="30" t="str">
        <x:v>Operations</x:v>
      </x:c>
      <x:c r="C30" s="30" t="str">
        <x:v>Controlled conditions</x:v>
      </x:c>
      <x:c r="D30" s="30" t="str">
        <x:v>Are production/service activities performed under defined and controlled conditions?</x:v>
      </x:c>
      <x:c r="E30" s="30" t="str">
        <x:v>Work instructions, process records, observation</x:v>
      </x:c>
      <x:c r="F30" s="30" t="str">
        <x:v>Not Assessed</x:v>
      </x:c>
      <x:c r="G30" s="30" t="str"/>
      <x:c r="H30" s="30" t="str"/>
      <x:c r="I30" s="30" t="str"/>
      <x:c r="J30" s="30" t="str"/>
      <x:c r="K30" s="44"/>
      <x:c r="L30" s="30" t="str">
        <x:v>No Action</x:v>
      </x:c>
      <x:c r="M30" s="30" t="str"/>
    </x:row>
    <x:row r="31">
      <x:c r="A31" s="30" t="str">
        <x:v>SUP-021</x:v>
      </x:c>
      <x:c r="B31" s="30" t="str">
        <x:v>Operations</x:v>
      </x:c>
      <x:c r="C31" s="30" t="str">
        <x:v>Process parameters</x:v>
      </x:c>
      <x:c r="D31" s="30" t="str">
        <x:v>Are critical process/service parameters identified, monitored and recorded?</x:v>
      </x:c>
      <x:c r="E31" s="30" t="str">
        <x:v>Process logs, control charts, service records</x:v>
      </x:c>
      <x:c r="F31" s="30" t="str">
        <x:v>Not Assessed</x:v>
      </x:c>
      <x:c r="G31" s="30" t="str"/>
      <x:c r="H31" s="30" t="str"/>
      <x:c r="I31" s="30" t="str"/>
      <x:c r="J31" s="30" t="str"/>
      <x:c r="K31" s="44"/>
      <x:c r="L31" s="30" t="str">
        <x:v>No Action</x:v>
      </x:c>
      <x:c r="M31" s="30" t="str"/>
    </x:row>
    <x:row r="32">
      <x:c r="A32" s="30" t="str">
        <x:v>SUP-022</x:v>
      </x:c>
      <x:c r="B32" s="30" t="str">
        <x:v>Operations</x:v>
      </x:c>
      <x:c r="C32" s="30" t="str">
        <x:v>Special processes</x:v>
      </x:c>
      <x:c r="D32" s="30" t="str">
        <x:v>Where output cannot be fully verified later, are relevant processes validated and periodically revalidated?</x:v>
      </x:c>
      <x:c r="E32" s="30" t="str">
        <x:v>Validation records, qualifications</x:v>
      </x:c>
      <x:c r="F32" s="30" t="str">
        <x:v>Not Assessed</x:v>
      </x:c>
      <x:c r="G32" s="30" t="str"/>
      <x:c r="H32" s="30" t="str"/>
      <x:c r="I32" s="30" t="str"/>
      <x:c r="J32" s="30" t="str"/>
      <x:c r="K32" s="44"/>
      <x:c r="L32" s="30" t="str">
        <x:v>No Action</x:v>
      </x:c>
      <x:c r="M32" s="30" t="str"/>
    </x:row>
    <x:row r="33">
      <x:c r="A33" s="30" t="str">
        <x:v>SUP-023</x:v>
      </x:c>
      <x:c r="B33" s="30" t="str">
        <x:v>Operations</x:v>
      </x:c>
      <x:c r="C33" s="30" t="str">
        <x:v>Identification / traceability</x:v>
      </x:c>
      <x:c r="D33" s="30" t="str">
        <x:v>Can materials, work-in-process, finished outputs or service records be traced as required?</x:v>
      </x:c>
      <x:c r="E33" s="30" t="str">
        <x:v>Labels, batch/serial records, job records</x:v>
      </x:c>
      <x:c r="F33" s="30" t="str">
        <x:v>Not Assessed</x:v>
      </x:c>
      <x:c r="G33" s="30" t="str"/>
      <x:c r="H33" s="30" t="str"/>
      <x:c r="I33" s="30" t="str"/>
      <x:c r="J33" s="30" t="str"/>
      <x:c r="K33" s="44"/>
      <x:c r="L33" s="30" t="str">
        <x:v>No Action</x:v>
      </x:c>
      <x:c r="M33" s="30" t="str"/>
    </x:row>
    <x:row r="34">
      <x:c r="A34" s="30" t="str">
        <x:v>SUP-024</x:v>
      </x:c>
      <x:c r="B34" s="30" t="str">
        <x:v>Operations</x:v>
      </x:c>
      <x:c r="C34" s="30" t="str">
        <x:v>Preservation</x:v>
      </x:c>
      <x:c r="D34" s="30" t="str">
        <x:v>Are materials and outputs protected during handling, storage, packaging and delivery?</x:v>
      </x:c>
      <x:c r="E34" s="30" t="str">
        <x:v>Storage controls, FIFO/FEFO, packaging standards</x:v>
      </x:c>
      <x:c r="F34" s="30" t="str">
        <x:v>Not Assessed</x:v>
      </x:c>
      <x:c r="G34" s="30" t="str"/>
      <x:c r="H34" s="30" t="str"/>
      <x:c r="I34" s="30" t="str"/>
      <x:c r="J34" s="30" t="str"/>
      <x:c r="K34" s="44"/>
      <x:c r="L34" s="30" t="str">
        <x:v>No Action</x:v>
      </x:c>
      <x:c r="M34" s="30" t="str"/>
    </x:row>
    <x:row r="35">
      <x:c r="A35" s="30" t="str">
        <x:v>SUP-025</x:v>
      </x:c>
      <x:c r="B35" s="30" t="str">
        <x:v>Operations</x:v>
      </x:c>
      <x:c r="C35" s="30" t="str">
        <x:v>Customer property</x:v>
      </x:c>
      <x:c r="D35" s="30" t="str">
        <x:v>Is customer-provided property identified, protected and loss/damage communicated?</x:v>
      </x:c>
      <x:c r="E35" s="30" t="str">
        <x:v>Property logs, incident reports</x:v>
      </x:c>
      <x:c r="F35" s="30" t="str">
        <x:v>Not Assessed</x:v>
      </x:c>
      <x:c r="G35" s="30" t="str"/>
      <x:c r="H35" s="30" t="str"/>
      <x:c r="I35" s="30" t="str"/>
      <x:c r="J35" s="30" t="str"/>
      <x:c r="K35" s="44"/>
      <x:c r="L35" s="30" t="str">
        <x:v>No Action</x:v>
      </x:c>
      <x:c r="M35" s="30" t="str"/>
    </x:row>
    <x:row r="36">
      <x:c r="A36" s="30" t="str">
        <x:v>SUP-026</x:v>
      </x:c>
      <x:c r="B36" s="30" t="str">
        <x:v>Operations</x:v>
      </x:c>
      <x:c r="C36" s="30" t="str">
        <x:v>Operational change</x:v>
      </x:c>
      <x:c r="D36" s="30" t="str">
        <x:v>Are deviations and operational changes reviewed, authorized and recorded?</x:v>
      </x:c>
      <x:c r="E36" s="30" t="str">
        <x:v>Deviation permits, change approvals</x:v>
      </x:c>
      <x:c r="F36" s="30" t="str">
        <x:v>Not Assessed</x:v>
      </x:c>
      <x:c r="G36" s="30" t="str"/>
      <x:c r="H36" s="30" t="str"/>
      <x:c r="I36" s="30" t="str"/>
      <x:c r="J36" s="30" t="str"/>
      <x:c r="K36" s="44"/>
      <x:c r="L36" s="30" t="str">
        <x:v>No Action</x:v>
      </x:c>
      <x:c r="M36" s="30" t="str"/>
    </x:row>
    <x:row r="37">
      <x:c r="A37" s="30" t="str">
        <x:v>SUP-027</x:v>
      </x:c>
      <x:c r="B37" s="30" t="str">
        <x:v>Inspection &amp; Release</x:v>
      </x:c>
      <x:c r="C37" s="30" t="str">
        <x:v>In-process verification</x:v>
      </x:c>
      <x:c r="D37" s="30" t="str">
        <x:v>Are defined inspections/tests completed at planned stages and results recorded?</x:v>
      </x:c>
      <x:c r="E37" s="30" t="str">
        <x:v>Inspection/test records</x:v>
      </x:c>
      <x:c r="F37" s="30" t="str">
        <x:v>Not Assessed</x:v>
      </x:c>
      <x:c r="G37" s="30" t="str"/>
      <x:c r="H37" s="30" t="str"/>
      <x:c r="I37" s="30" t="str"/>
      <x:c r="J37" s="30" t="str"/>
      <x:c r="K37" s="44"/>
      <x:c r="L37" s="30" t="str">
        <x:v>No Action</x:v>
      </x:c>
      <x:c r="M37" s="30" t="str"/>
    </x:row>
    <x:row r="38">
      <x:c r="A38" s="30" t="str">
        <x:v>SUP-028</x:v>
      </x:c>
      <x:c r="B38" s="30" t="str">
        <x:v>Inspection &amp; Release</x:v>
      </x:c>
      <x:c r="C38" s="30" t="str">
        <x:v>Final release</x:v>
      </x:c>
      <x:c r="D38" s="30" t="str">
        <x:v>Is final release supported by evidence of acceptance and authorized personnel?</x:v>
      </x:c>
      <x:c r="E38" s="30" t="str">
        <x:v>Final inspection, certificates, release records</x:v>
      </x:c>
      <x:c r="F38" s="30" t="str">
        <x:v>Not Assessed</x:v>
      </x:c>
      <x:c r="G38" s="30" t="str"/>
      <x:c r="H38" s="30" t="str"/>
      <x:c r="I38" s="30" t="str"/>
      <x:c r="J38" s="30" t="str"/>
      <x:c r="K38" s="44"/>
      <x:c r="L38" s="30" t="str">
        <x:v>No Action</x:v>
      </x:c>
      <x:c r="M38" s="30" t="str"/>
    </x:row>
    <x:row r="39">
      <x:c r="A39" s="30" t="str">
        <x:v>SUP-029</x:v>
      </x:c>
      <x:c r="B39" s="30" t="str">
        <x:v>Inspection &amp; Release</x:v>
      </x:c>
      <x:c r="C39" s="30" t="str">
        <x:v>Test methods</x:v>
      </x:c>
      <x:c r="D39" s="30" t="str">
        <x:v>Are inspection/test methods, limits and equipment appropriate for the characteristic being verified?</x:v>
      </x:c>
      <x:c r="E39" s="30" t="str">
        <x:v>Methods, standards, test equipment</x:v>
      </x:c>
      <x:c r="F39" s="30" t="str">
        <x:v>Not Assessed</x:v>
      </x:c>
      <x:c r="G39" s="30" t="str"/>
      <x:c r="H39" s="30" t="str"/>
      <x:c r="I39" s="30" t="str"/>
      <x:c r="J39" s="30" t="str"/>
      <x:c r="K39" s="44"/>
      <x:c r="L39" s="30" t="str">
        <x:v>No Action</x:v>
      </x:c>
      <x:c r="M39" s="30" t="str"/>
    </x:row>
    <x:row r="40">
      <x:c r="A40" s="30" t="str">
        <x:v>SUP-030</x:v>
      </x:c>
      <x:c r="B40" s="30" t="str">
        <x:v>Inspection &amp; Release</x:v>
      </x:c>
      <x:c r="C40" s="30" t="str">
        <x:v>Certificate / report accuracy</x:v>
      </x:c>
      <x:c r="D40" s="30" t="str">
        <x:v>Are certificates, reports or service completion documents reviewed for accuracy before issue?</x:v>
      </x:c>
      <x:c r="E40" s="30" t="str">
        <x:v>CoC/CoA/test reports/service reports</x:v>
      </x:c>
      <x:c r="F40" s="30" t="str">
        <x:v>Not Assessed</x:v>
      </x:c>
      <x:c r="G40" s="30" t="str"/>
      <x:c r="H40" s="30" t="str"/>
      <x:c r="I40" s="30" t="str"/>
      <x:c r="J40" s="30" t="str"/>
      <x:c r="K40" s="44"/>
      <x:c r="L40" s="30" t="str">
        <x:v>No Action</x:v>
      </x:c>
      <x:c r="M40" s="30" t="str"/>
    </x:row>
    <x:row r="41">
      <x:c r="A41" s="30" t="str">
        <x:v>SUP-031</x:v>
      </x:c>
      <x:c r="B41" s="30" t="str">
        <x:v>Nonconformity &amp; CAPA</x:v>
      </x:c>
      <x:c r="C41" s="30" t="str">
        <x:v>Nonconforming output</x:v>
      </x:c>
      <x:c r="D41" s="30" t="str">
        <x:v>Are nonconforming outputs identified, contained and dispositioned to prevent unintended use?</x:v>
      </x:c>
      <x:c r="E41" s="30" t="str">
        <x:v>NCRs, segregation, concessions</x:v>
      </x:c>
      <x:c r="F41" s="30" t="str">
        <x:v>Not Assessed</x:v>
      </x:c>
      <x:c r="G41" s="30" t="str"/>
      <x:c r="H41" s="30" t="str"/>
      <x:c r="I41" s="30" t="str"/>
      <x:c r="J41" s="30" t="str"/>
      <x:c r="K41" s="44"/>
      <x:c r="L41" s="30" t="str">
        <x:v>No Action</x:v>
      </x:c>
      <x:c r="M41" s="30" t="str"/>
    </x:row>
    <x:row r="42">
      <x:c r="A42" s="30" t="str">
        <x:v>SUP-032</x:v>
      </x:c>
      <x:c r="B42" s="30" t="str">
        <x:v>Nonconformity &amp; CAPA</x:v>
      </x:c>
      <x:c r="C42" s="30" t="str">
        <x:v>Root cause</x:v>
      </x:c>
      <x:c r="D42" s="30" t="str">
        <x:v>For significant/repeated issues, is root cause analysis proportionate and evidence-based?</x:v>
      </x:c>
      <x:c r="E42" s="30" t="str">
        <x:v>CARs, 5 Why, fishbone, investigation records</x:v>
      </x:c>
      <x:c r="F42" s="30" t="str">
        <x:v>Not Assessed</x:v>
      </x:c>
      <x:c r="G42" s="30" t="str"/>
      <x:c r="H42" s="30" t="str"/>
      <x:c r="I42" s="30" t="str"/>
      <x:c r="J42" s="30" t="str"/>
      <x:c r="K42" s="44"/>
      <x:c r="L42" s="30" t="str">
        <x:v>No Action</x:v>
      </x:c>
      <x:c r="M42" s="30" t="str"/>
    </x:row>
    <x:row r="43">
      <x:c r="A43" s="30" t="str">
        <x:v>SUP-033</x:v>
      </x:c>
      <x:c r="B43" s="30" t="str">
        <x:v>Nonconformity &amp; CAPA</x:v>
      </x:c>
      <x:c r="C43" s="30" t="str">
        <x:v>Corrective action</x:v>
      </x:c>
      <x:c r="D43" s="30" t="str">
        <x:v>Are actions implemented, verified and reviewed for effectiveness?</x:v>
      </x:c>
      <x:c r="E43" s="30" t="str">
        <x:v>Action records, effectiveness checks</x:v>
      </x:c>
      <x:c r="F43" s="30" t="str">
        <x:v>Not Assessed</x:v>
      </x:c>
      <x:c r="G43" s="30" t="str"/>
      <x:c r="H43" s="30" t="str"/>
      <x:c r="I43" s="30" t="str"/>
      <x:c r="J43" s="30" t="str"/>
      <x:c r="K43" s="44"/>
      <x:c r="L43" s="30" t="str">
        <x:v>No Action</x:v>
      </x:c>
      <x:c r="M43" s="30" t="str"/>
    </x:row>
    <x:row r="44">
      <x:c r="A44" s="30" t="str">
        <x:v>SUP-034</x:v>
      </x:c>
      <x:c r="B44" s="30" t="str">
        <x:v>Nonconformity &amp; CAPA</x:v>
      </x:c>
      <x:c r="C44" s="30" t="str">
        <x:v>Customer complaints</x:v>
      </x:c>
      <x:c r="D44" s="30" t="str">
        <x:v>Are customer complaints analyzed, responded to and used to prevent recurrence?</x:v>
      </x:c>
      <x:c r="E44" s="30" t="str">
        <x:v>Complaint logs, responses, trend analysis</x:v>
      </x:c>
      <x:c r="F44" s="30" t="str">
        <x:v>Not Assessed</x:v>
      </x:c>
      <x:c r="G44" s="30" t="str"/>
      <x:c r="H44" s="30" t="str"/>
      <x:c r="I44" s="30" t="str"/>
      <x:c r="J44" s="30" t="str"/>
      <x:c r="K44" s="44"/>
      <x:c r="L44" s="30" t="str">
        <x:v>No Action</x:v>
      </x:c>
      <x:c r="M44" s="30" t="str"/>
    </x:row>
    <x:row r="45">
      <x:c r="A45" s="30" t="str">
        <x:v>SUP-035</x:v>
      </x:c>
      <x:c r="B45" s="30" t="str">
        <x:v>Performance &amp; Delivery</x:v>
      </x:c>
      <x:c r="C45" s="30" t="str">
        <x:v>Quality performance</x:v>
      </x:c>
      <x:c r="D45" s="30" t="str">
        <x:v>Does the supplier monitor defects, escapes, complaints or service failures and act on adverse trends?</x:v>
      </x:c>
      <x:c r="E45" s="30" t="str">
        <x:v>KPI dashboards, trend charts</x:v>
      </x:c>
      <x:c r="F45" s="30" t="str">
        <x:v>Not Assessed</x:v>
      </x:c>
      <x:c r="G45" s="30" t="str"/>
      <x:c r="H45" s="30" t="str"/>
      <x:c r="I45" s="30" t="str"/>
      <x:c r="J45" s="30" t="str"/>
      <x:c r="K45" s="44"/>
      <x:c r="L45" s="30" t="str">
        <x:v>No Action</x:v>
      </x:c>
      <x:c r="M45" s="30" t="str"/>
    </x:row>
    <x:row r="46">
      <x:c r="A46" s="30" t="str">
        <x:v>SUP-036</x:v>
      </x:c>
      <x:c r="B46" s="30" t="str">
        <x:v>Performance &amp; Delivery</x:v>
      </x:c>
      <x:c r="C46" s="30" t="str">
        <x:v>Delivery performance</x:v>
      </x:c>
      <x:c r="D46" s="30" t="str">
        <x:v>Are on-time delivery/service completion and schedule adherence monitored?</x:v>
      </x:c>
      <x:c r="E46" s="30" t="str">
        <x:v>OTD data, backlog, late delivery analysis</x:v>
      </x:c>
      <x:c r="F46" s="30" t="str">
        <x:v>Not Assessed</x:v>
      </x:c>
      <x:c r="G46" s="30" t="str"/>
      <x:c r="H46" s="30" t="str"/>
      <x:c r="I46" s="30" t="str"/>
      <x:c r="J46" s="30" t="str"/>
      <x:c r="K46" s="44"/>
      <x:c r="L46" s="30" t="str">
        <x:v>No Action</x:v>
      </x:c>
      <x:c r="M46" s="30" t="str"/>
    </x:row>
    <x:row r="47">
      <x:c r="A47" s="30" t="str">
        <x:v>SUP-037</x:v>
      </x:c>
      <x:c r="B47" s="30" t="str">
        <x:v>Performance &amp; Delivery</x:v>
      </x:c>
      <x:c r="C47" s="30" t="str">
        <x:v>Improvement</x:v>
      </x:c>
      <x:c r="D47" s="30" t="str">
        <x:v>Can the supplier demonstrate implemented improvements based on performance and customer feedback?</x:v>
      </x:c>
      <x:c r="E47" s="30" t="str">
        <x:v>Improvement projects, lessons learned</x:v>
      </x:c>
      <x:c r="F47" s="30" t="str">
        <x:v>Not Assessed</x:v>
      </x:c>
      <x:c r="G47" s="30" t="str"/>
      <x:c r="H47" s="30" t="str"/>
      <x:c r="I47" s="30" t="str"/>
      <x:c r="J47" s="30" t="str"/>
      <x:c r="K47" s="44"/>
      <x:c r="L47" s="30" t="str">
        <x:v>No Action</x:v>
      </x:c>
      <x:c r="M47" s="30" t="str"/>
    </x:row>
    <x:row r="48">
      <x:c r="A48" s="30" t="str">
        <x:v>SUP-038</x:v>
      </x:c>
      <x:c r="B48" s="30" t="str">
        <x:v>Performance &amp; Delivery</x:v>
      </x:c>
      <x:c r="C48" s="30" t="str">
        <x:v>Action sustainability</x:v>
      </x:c>
      <x:c r="D48" s="30" t="str">
        <x:v>Are improvements sustained over time rather than closed only on initial implementation?</x:v>
      </x:c>
      <x:c r="E48" s="30" t="str">
        <x:v>Follow-up data, audits, recurrence checks</x:v>
      </x:c>
      <x:c r="F48" s="30" t="str">
        <x:v>Not Assessed</x:v>
      </x:c>
      <x:c r="G48" s="30" t="str"/>
      <x:c r="H48" s="30" t="str"/>
      <x:c r="I48" s="30" t="str"/>
      <x:c r="J48" s="30" t="str"/>
      <x:c r="K48" s="44"/>
      <x:c r="L48" s="30" t="str">
        <x:v>No Action</x:v>
      </x:c>
      <x:c r="M48" s="30" t="str"/>
    </x:row>
  </x:sheetData>
  <x:mergeCells>
    <x:mergeCell ref="A1:H1"/>
    <x:mergeCell ref="A2:H2"/>
    <x:mergeCell ref="A3:H3"/>
    <x:mergeCell ref="A5:M5"/>
  </x:mergeCells>
  <x:conditionalFormatting sqref="F11:F48">
    <x:cfRule type="expression" dxfId="0" priority="1">
      <x:formula>F11="Closed"</x:formula>
    </x:cfRule>
    <x:cfRule type="expression" dxfId="1" priority="2">
      <x:formula>F11="Completed"</x:formula>
    </x:cfRule>
    <x:cfRule type="expression" dxfId="2" priority="3">
      <x:formula>F11="Conforming"</x:formula>
    </x:cfRule>
    <x:cfRule type="expression" dxfId="3" priority="4">
      <x:formula>F11="Accepted"</x:formula>
    </x:cfRule>
    <x:cfRule type="expression" dxfId="4" priority="5">
      <x:formula>F11="On Track"</x:formula>
    </x:cfRule>
    <x:cfRule type="expression" dxfId="5" priority="6">
      <x:formula>F11="In Progress"</x:formula>
    </x:cfRule>
    <x:cfRule type="expression" dxfId="6" priority="7">
      <x:formula>F11="Due Soon"</x:formula>
    </x:cfRule>
    <x:cfRule type="expression" dxfId="7" priority="8">
      <x:formula>F11="OFI"</x:formula>
    </x:cfRule>
    <x:cfRule type="expression" dxfId="8" priority="9">
      <x:formula>F11="Minor NC"</x:formula>
    </x:cfRule>
    <x:cfRule type="expression" dxfId="9" priority="10">
      <x:formula>F11="Major NC"</x:formula>
    </x:cfRule>
    <x:cfRule type="expression" dxfId="10" priority="11">
      <x:formula>F11="Overdue"</x:formula>
    </x:cfRule>
    <x:cfRule type="expression" dxfId="11" priority="12">
      <x:formula>F11="Blocked"</x:formula>
    </x:cfRule>
    <x:cfRule type="expression" dxfId="12" priority="13">
      <x:formula>F11="Not Assessed"</x:formula>
    </x:cfRule>
    <x:cfRule type="expression" dxfId="13" priority="14">
      <x:formula>F11="N/A"</x:formula>
    </x:cfRule>
    <x:cfRule type="expression" dxfId="14" priority="15">
      <x:formula>F11="No Action"</x:formula>
    </x:cfRule>
  </x:conditionalFormatting>
  <x:conditionalFormatting sqref="L11:L48">
    <x:cfRule type="expression" dxfId="15" priority="16">
      <x:formula>L11="Closed"</x:formula>
    </x:cfRule>
    <x:cfRule type="expression" dxfId="16" priority="17">
      <x:formula>L11="Completed"</x:formula>
    </x:cfRule>
    <x:cfRule type="expression" dxfId="17" priority="18">
      <x:formula>L11="Conforming"</x:formula>
    </x:cfRule>
    <x:cfRule type="expression" dxfId="18" priority="19">
      <x:formula>L11="Accepted"</x:formula>
    </x:cfRule>
    <x:cfRule type="expression" dxfId="19" priority="20">
      <x:formula>L11="On Track"</x:formula>
    </x:cfRule>
    <x:cfRule type="expression" dxfId="20" priority="21">
      <x:formula>L11="In Progress"</x:formula>
    </x:cfRule>
    <x:cfRule type="expression" dxfId="21" priority="22">
      <x:formula>L11="Due Soon"</x:formula>
    </x:cfRule>
    <x:cfRule type="expression" dxfId="22" priority="23">
      <x:formula>L11="OFI"</x:formula>
    </x:cfRule>
    <x:cfRule type="expression" dxfId="23" priority="24">
      <x:formula>L11="Minor NC"</x:formula>
    </x:cfRule>
    <x:cfRule type="expression" dxfId="24" priority="25">
      <x:formula>L11="Major NC"</x:formula>
    </x:cfRule>
    <x:cfRule type="expression" dxfId="25" priority="26">
      <x:formula>L11="Overdue"</x:formula>
    </x:cfRule>
    <x:cfRule type="expression" dxfId="26" priority="27">
      <x:formula>L11="Blocked"</x:formula>
    </x:cfRule>
    <x:cfRule type="expression" dxfId="27" priority="28">
      <x:formula>L11="Not Assessed"</x:formula>
    </x:cfRule>
    <x:cfRule type="expression" dxfId="28" priority="29">
      <x:formula>L11="N/A"</x:formula>
    </x:cfRule>
    <x:cfRule type="expression" dxfId="29" priority="30">
      <x:formula>L11="No Action"</x:formula>
    </x:cfRule>
  </x:conditionalFormatting>
  <x:conditionalFormatting sqref="I11:I48">
    <x:cfRule type="expression" dxfId="30" priority="31">
      <x:formula>I11="Closed"</x:formula>
    </x:cfRule>
    <x:cfRule type="expression" dxfId="31" priority="32">
      <x:formula>I11="Completed"</x:formula>
    </x:cfRule>
    <x:cfRule type="expression" dxfId="32" priority="33">
      <x:formula>I11="Conforming"</x:formula>
    </x:cfRule>
    <x:cfRule type="expression" dxfId="33" priority="34">
      <x:formula>I11="Accepted"</x:formula>
    </x:cfRule>
    <x:cfRule type="expression" dxfId="34" priority="35">
      <x:formula>I11="On Track"</x:formula>
    </x:cfRule>
    <x:cfRule type="expression" dxfId="35" priority="36">
      <x:formula>I11="In Progress"</x:formula>
    </x:cfRule>
    <x:cfRule type="expression" dxfId="36" priority="37">
      <x:formula>I11="Due Soon"</x:formula>
    </x:cfRule>
    <x:cfRule type="expression" dxfId="37" priority="38">
      <x:formula>I11="OFI"</x:formula>
    </x:cfRule>
    <x:cfRule type="expression" dxfId="38" priority="39">
      <x:formula>I11="Minor NC"</x:formula>
    </x:cfRule>
    <x:cfRule type="expression" dxfId="39" priority="40">
      <x:formula>I11="Major NC"</x:formula>
    </x:cfRule>
    <x:cfRule type="expression" dxfId="40" priority="41">
      <x:formula>I11="Overdue"</x:formula>
    </x:cfRule>
    <x:cfRule type="expression" dxfId="41" priority="42">
      <x:formula>I11="Blocked"</x:formula>
    </x:cfRule>
    <x:cfRule type="expression" dxfId="42" priority="43">
      <x:formula>I11="Not Assessed"</x:formula>
    </x:cfRule>
    <x:cfRule type="expression" dxfId="43" priority="44">
      <x:formula>I11="N/A"</x:formula>
    </x:cfRule>
    <x:cfRule type="expression" dxfId="44" priority="45">
      <x:formula>I11="No Action"</x:formula>
    </x:cfRule>
  </x:conditionalFormatting>
  <x:dataValidations count="3">
    <x:dataValidation type="list" sqref="F11:F48">
      <x:formula1>"Conforming,OFI,Minor NC,Major NC,Not Assessed,N/A"</x:formula1>
    </x:dataValidation>
    <x:dataValidation type="list" sqref="I11:I48">
      <x:formula1>",OFI,Minor NC,Major NC"</x:formula1>
    </x:dataValidation>
    <x:dataValidation type="list" sqref="L11:L48">
      <x:formula1>"No Action,Open,In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5d3d8c8627947d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4" hidden="0" customWidth="1"/>
    <x:col min="4" max="4" width="18" hidden="0" customWidth="1"/>
    <x:col min="5" max="5" width="12" hidden="0" customWidth="1"/>
    <x:col min="6" max="6" width="4" hidden="0" customWidth="1"/>
    <x:col min="7" max="7" width="28" hidden="0" customWidth="1"/>
    <x:col min="8" max="8" width="12" hidden="0" customWidth="1"/>
  </x:cols>
  <x:sheetData>
    <x:row r="1" ht="26" customHeight="1">
      <x:c r="A1" s="5" t="str">
        <x:v>Supplier Audit Summary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QMS-AUD-004 | Version: 1.0 | Effective Date: 2026-09-18 | Applied Standard: ISO 9001:2026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Result</x:v>
      </x:c>
      <x:c r="E5" s="22" t="str">
        <x:v>Count</x:v>
      </x:c>
      <x:c r="G5" s="22" t="str">
        <x:v>Category</x:v>
      </x:c>
      <x:c r="H5" s="22" t="str">
        <x:v>NC Count</x:v>
      </x:c>
    </x:row>
    <x:row r="6">
      <x:c r="A6" s="47" t="str">
        <x:v>Total Checks</x:v>
      </x:c>
      <x:c r="B6" s="53" t="n">
        <x:f>COUNTA('Supplier Audit Checklist'!$A$11:$A$48)</x:f>
        <x:v>38</x:v>
      </x:c>
      <x:c r="D6" s="30" t="str">
        <x:v>Conforming</x:v>
      </x:c>
      <x:c r="E6" s="30" t="n">
        <x:f>COUNTIF('Supplier Audit Checklist'!$F$11:$F$48,D6)</x:f>
        <x:v>0</x:v>
      </x:c>
      <x:c r="G6" s="30" t="str">
        <x:v>Supplier Governance</x:v>
      </x:c>
      <x:c r="H6" s="30" t="n">
        <x:f>COUNTIFS('Supplier Audit Checklist'!$B$11:$B$48,G6,'Supplier Audit Checklist'!$F$11:$F$48,"Minor NC")+COUNTIFS('Supplier Audit Checklist'!$B$11:$B$48,G6,'Supplier Audit Checklist'!$F$11:$F$48,"Major NC")</x:f>
        <x:v>0</x:v>
      </x:c>
    </x:row>
    <x:row r="7">
      <x:c r="A7" s="47" t="str">
        <x:v>Assessed</x:v>
      </x:c>
      <x:c r="B7" s="53" t="n">
        <x:f>COUNTIF('Supplier Audit Checklist'!$F$11:$F$48,"&lt;&gt;Not Assessed")-COUNTIF('Supplier Audit Checklist'!$F$11:$F$48,"")</x:f>
        <x:v>0</x:v>
      </x:c>
      <x:c r="D7" s="30" t="str">
        <x:v>OFI</x:v>
      </x:c>
      <x:c r="E7" s="30" t="n">
        <x:f>COUNTIF('Supplier Audit Checklist'!$F$11:$F$48,D7)</x:f>
        <x:v>0</x:v>
      </x:c>
      <x:c r="G7" s="30" t="str">
        <x:v>Quality System</x:v>
      </x:c>
      <x:c r="H7" s="30" t="n">
        <x:f>COUNTIFS('Supplier Audit Checklist'!$B$11:$B$48,G7,'Supplier Audit Checklist'!$F$11:$F$48,"Minor NC")+COUNTIFS('Supplier Audit Checklist'!$B$11:$B$48,G7,'Supplier Audit Checklist'!$F$11:$F$48,"Major NC")</x:f>
        <x:v>0</x:v>
      </x:c>
    </x:row>
    <x:row r="8">
      <x:c r="A8" s="47" t="str">
        <x:v>Conforming</x:v>
      </x:c>
      <x:c r="B8" s="53" t="n">
        <x:f>COUNTIF('Supplier Audit Checklist'!$F$11:$F$48,"Conforming")</x:f>
        <x:v>0</x:v>
      </x:c>
      <x:c r="D8" s="30" t="str">
        <x:v>Minor NC</x:v>
      </x:c>
      <x:c r="E8" s="30" t="n">
        <x:f>COUNTIF('Supplier Audit Checklist'!$F$11:$F$48,D8)</x:f>
        <x:v>0</x:v>
      </x:c>
      <x:c r="G8" s="30" t="str">
        <x:v>Competence &amp; Resources</x:v>
      </x:c>
      <x:c r="H8" s="30" t="n">
        <x:f>COUNTIFS('Supplier Audit Checklist'!$B$11:$B$48,G8,'Supplier Audit Checklist'!$F$11:$F$48,"Minor NC")+COUNTIFS('Supplier Audit Checklist'!$B$11:$B$48,G8,'Supplier Audit Checklist'!$F$11:$F$48,"Major NC")</x:f>
        <x:v>0</x:v>
      </x:c>
    </x:row>
    <x:row r="9">
      <x:c r="A9" s="47" t="str">
        <x:v>OFI</x:v>
      </x:c>
      <x:c r="B9" s="53" t="n">
        <x:f>COUNTIF('Supplier Audit Checklist'!$F$11:$F$48,"OFI")</x:f>
        <x:v>0</x:v>
      </x:c>
      <x:c r="D9" s="30" t="str">
        <x:v>Major NC</x:v>
      </x:c>
      <x:c r="E9" s="30" t="n">
        <x:f>COUNTIF('Supplier Audit Checklist'!$F$11:$F$48,D9)</x:f>
        <x:v>0</x:v>
      </x:c>
      <x:c r="G9" s="30" t="str">
        <x:v>Order &amp; Planning</x:v>
      </x:c>
      <x:c r="H9" s="30" t="n">
        <x:f>COUNTIFS('Supplier Audit Checklist'!$B$11:$B$48,G9,'Supplier Audit Checklist'!$F$11:$F$48,"Minor NC")+COUNTIFS('Supplier Audit Checklist'!$B$11:$B$48,G9,'Supplier Audit Checklist'!$F$11:$F$48,"Major NC")</x:f>
        <x:v>0</x:v>
      </x:c>
    </x:row>
    <x:row r="10">
      <x:c r="A10" s="47" t="str">
        <x:v>Minor NC</x:v>
      </x:c>
      <x:c r="B10" s="53" t="n">
        <x:f>COUNTIF('Supplier Audit Checklist'!$F$11:$F$48,"Minor NC")</x:f>
        <x:v>0</x:v>
      </x:c>
      <x:c r="D10" s="30" t="str">
        <x:v>Not Assessed</x:v>
      </x:c>
      <x:c r="E10" s="30" t="n">
        <x:f>COUNTIF('Supplier Audit Checklist'!$F$11:$F$48,D10)</x:f>
        <x:v>38</x:v>
      </x:c>
      <x:c r="G10" s="30" t="str">
        <x:v>External Provider Control</x:v>
      </x:c>
      <x:c r="H10" s="30" t="n">
        <x:f>COUNTIFS('Supplier Audit Checklist'!$B$11:$B$48,G10,'Supplier Audit Checklist'!$F$11:$F$48,"Minor NC")+COUNTIFS('Supplier Audit Checklist'!$B$11:$B$48,G10,'Supplier Audit Checklist'!$F$11:$F$48,"Major NC")</x:f>
        <x:v>0</x:v>
      </x:c>
    </x:row>
    <x:row r="11">
      <x:c r="A11" s="47" t="str">
        <x:v>Major NC</x:v>
      </x:c>
      <x:c r="B11" s="53" t="n">
        <x:f>COUNTIF('Supplier Audit Checklist'!$F$11:$F$48,"Major NC")</x:f>
        <x:v>0</x:v>
      </x:c>
      <x:c r="D11" s="30" t="str">
        <x:v>N/A</x:v>
      </x:c>
      <x:c r="E11" s="30" t="n">
        <x:f>COUNTIF('Supplier Audit Checklist'!$F$11:$F$48,D11)</x:f>
        <x:v>0</x:v>
      </x:c>
      <x:c r="G11" s="30" t="str">
        <x:v>Operations</x:v>
      </x:c>
      <x:c r="H11" s="30" t="n">
        <x:f>COUNTIFS('Supplier Audit Checklist'!$B$11:$B$48,G11,'Supplier Audit Checklist'!$F$11:$F$48,"Minor NC")+COUNTIFS('Supplier Audit Checklist'!$B$11:$B$48,G11,'Supplier Audit Checklist'!$F$11:$F$48,"Major NC")</x:f>
        <x:v>0</x:v>
      </x:c>
    </x:row>
    <x:row r="12">
      <x:c r="A12" s="47" t="str">
        <x:v>Not Assessed</x:v>
      </x:c>
      <x:c r="B12" s="53" t="n">
        <x:f>COUNTIF('Supplier Audit Checklist'!$F$11:$F$48,"Not Assessed")</x:f>
        <x:v>38</x:v>
      </x:c>
      <x:c r="G12" s="30" t="str">
        <x:v>Inspection &amp; Release</x:v>
      </x:c>
      <x:c r="H12" s="30" t="n">
        <x:f>COUNTIFS('Supplier Audit Checklist'!$B$11:$B$48,G12,'Supplier Audit Checklist'!$F$11:$F$48,"Minor NC")+COUNTIFS('Supplier Audit Checklist'!$B$11:$B$48,G12,'Supplier Audit Checklist'!$F$11:$F$48,"Major NC")</x:f>
        <x:v>0</x:v>
      </x:c>
    </x:row>
    <x:row r="13">
      <x:c r="A13" s="47" t="str">
        <x:v>Open Actions</x:v>
      </x:c>
      <x:c r="B13" s="53" t="n">
        <x:f>COUNTIF('Supplier Audit Checklist'!$L$11:$L$48,"Open")</x:f>
        <x:v>0</x:v>
      </x:c>
      <x:c r="G13" s="30" t="str">
        <x:v>Nonconformity &amp; CAPA</x:v>
      </x:c>
      <x:c r="H13" s="30" t="n">
        <x:f>COUNTIFS('Supplier Audit Checklist'!$B$11:$B$48,G13,'Supplier Audit Checklist'!$F$11:$F$48,"Minor NC")+COUNTIFS('Supplier Audit Checklist'!$B$11:$B$48,G13,'Supplier Audit Checklist'!$F$11:$F$48,"Major NC")</x:f>
        <x:v>0</x:v>
      </x:c>
    </x:row>
    <x:row r="14">
      <x:c r="G14" s="30" t="str">
        <x:v>Performance &amp; Delivery</x:v>
      </x:c>
      <x:c r="H14" s="30" t="n">
        <x:f>COUNTIFS('Supplier Audit Checklist'!$B$11:$B$48,G14,'Supplier Audit Checklist'!$F$11:$F$48,"Minor NC")+COUNTIFS('Supplier Audit Checklist'!$B$11:$B$48,G14,'Supplier Audit Checklist'!$F$11:$F$48,"Major NC")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8253508b604447dc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6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Result</x:v>
      </x:c>
      <x:c r="B2" t="str">
        <x:v>Conforming</x:v>
      </x:c>
    </x:row>
    <x:row r="3">
      <x:c r="A3" t="str">
        <x:v>Result</x:v>
      </x:c>
      <x:c r="B3" t="str">
        <x:v>OFI</x:v>
      </x:c>
    </x:row>
    <x:row r="4">
      <x:c r="A4" t="str">
        <x:v>Result</x:v>
      </x:c>
      <x:c r="B4" t="str">
        <x:v>Minor NC</x:v>
      </x:c>
    </x:row>
    <x:row r="5">
      <x:c r="A5" t="str">
        <x:v>Result</x:v>
      </x:c>
      <x:c r="B5" t="str">
        <x:v>Major NC</x:v>
      </x:c>
    </x:row>
    <x:row r="6">
      <x:c r="A6" t="str">
        <x:v>Result</x:v>
      </x:c>
      <x:c r="B6" t="str">
        <x:v>Not Assessed</x:v>
      </x:c>
    </x:row>
    <x:row r="7">
      <x:c r="A7" t="str">
        <x:v>Result</x:v>
      </x:c>
      <x:c r="B7" t="str">
        <x:v>N/A</x:v>
      </x:c>
    </x:row>
    <x:row r="8">
      <x:c r="A8" t="str">
        <x:v>Action Status</x:v>
      </x:c>
      <x:c r="B8" t="str">
        <x:v>Open</x:v>
      </x:c>
    </x:row>
    <x:row r="9">
      <x:c r="A9" t="str">
        <x:v>Action Status</x:v>
      </x:c>
      <x:c r="B9" t="str">
        <x:v>In Progress</x:v>
      </x:c>
    </x:row>
    <x:row r="10">
      <x:c r="A10" t="str">
        <x:v>Action Status</x:v>
      </x:c>
      <x:c r="B10" t="str">
        <x:v>Closed</x:v>
      </x:c>
    </x:row>
    <x:row r="11">
      <x:c r="A11" t="str">
        <x:v>Supplier Risk</x:v>
      </x:c>
      <x:c r="B11" t="str">
        <x:v>Low</x:v>
      </x:c>
    </x:row>
    <x:row r="12">
      <x:c r="A12" t="str">
        <x:v>Supplier Risk</x:v>
      </x:c>
      <x:c r="B12" t="str">
        <x:v>Medium</x:v>
      </x:c>
    </x:row>
    <x:row r="13">
      <x:c r="A13" t="str">
        <x:v>Supplier Risk</x:v>
      </x:c>
      <x:c r="B13" t="str">
        <x:v>High</x:v>
      </x:c>
    </x:row>
    <x:row r="14">
      <x:c r="A14" t="str">
        <x:v>Supplier Risk</x:v>
      </x:c>
      <x:c r="B14" t="str">
        <x:v>Critical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QMS-AUD-004 | Version: 1.0 | Effective Date: 2026-09-18 | Applied Standard: ISO 9001:2026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