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87d172480924079" /></Relationships>
</file>

<file path=xl/workbook.xml><?xml version="1.0" encoding="utf-8"?>
<x:workbook xmlns:x="http://schemas.openxmlformats.org/spreadsheetml/2006/main">
  <x:sheets>
    <x:sheet xmlns:r="http://schemas.openxmlformats.org/officeDocument/2006/relationships" name="Instructions" sheetId="1" r:id="R4725d8c439614298"/>
    <x:sheet xmlns:r="http://schemas.openxmlformats.org/officeDocument/2006/relationships" name="Audit Data" sheetId="2" r:id="R8f7be8869a18422c"/>
    <x:sheet xmlns:r="http://schemas.openxmlformats.org/officeDocument/2006/relationships" name="Supplier Summary" sheetId="3" r:id="Rc9667e695b39419d"/>
    <x:sheet xmlns:r="http://schemas.openxmlformats.org/officeDocument/2006/relationships" name="Dashboard" sheetId="4" r:id="R43c766fdcda24fd1"/>
    <x:sheet xmlns:r="http://schemas.openxmlformats.org/officeDocument/2006/relationships" name="Reference Data" sheetId="5" r:id="R63253065e5d248d8"/>
    <x:sheet xmlns:r="http://schemas.openxmlformats.org/officeDocument/2006/relationships" name="Revision History" sheetId="6" r:id="Rf6a5c89ee3d3422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8">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b/>
      <x:sz val="11"/>
      <x:color rgb="FF000000"/>
      <x:name val="Carlito"/>
    </x:font>
    <x:font>
      <x:b/>
      <x:sz val="11"/>
      <x:color rgb="FF1F4E79"/>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D9EAF7"/>
      </x:patternFill>
    </x:fill>
    <x:fill>
      <x:patternFill patternType="solid">
        <x:fgColor rgb="FFFFFFFF"/>
      </x:patternFill>
    </x:fill>
  </x:fills>
  <x:borders count="2">
    <x:border/>
    <x:border/>
  </x:borders>
  <x:cellStyleXfs count="1">
    <x:xf numFmtId="0" fontId="0" fillId="0" borderId="0"/>
  </x:cellStyleXfs>
  <x:cellXfs count="7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vertical="center"/>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200" fontId="2" fillId="0" borderId="0"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0" borderId="1" xfId="0" applyNumberFormat="1" applyFont="1" applyFill="1" applyBorder="1" applyAlignment="1">
      <x:alignment vertical="top" wrapText="1"/>
    </x:xf>
    <x:xf numFmtId="201" fontId="0" fillId="0" borderId="0" xfId="0" applyNumberFormat="1" applyFont="1" applyFill="1" applyBorder="1"/>
    <x:xf numFmtId="201"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1" fontId="2" fillId="0" borderId="0" xfId="0" applyNumberFormat="1" applyFont="1" applyFill="1" applyBorder="1"/>
    <x:xf numFmtId="200" fontId="2" fillId="0" borderId="0" xfId="0" applyNumberFormat="1" applyFont="1" applyFill="1" applyBorder="1"/>
    <x:xf numFmtId="201" fontId="2" fillId="0" borderId="0" xfId="0" applyNumberFormat="1" applyFont="1" applyFill="1" applyBorder="1" applyAlignment="1">
      <x:alignment wrapText="1"/>
    </x:xf>
    <x:xf numFmtId="200" fontId="2" fillId="0" borderId="0" xfId="0" applyNumberFormat="1" applyFont="1" applyFill="1" applyBorder="1" applyAlignment="1">
      <x:alignment wrapText="1"/>
    </x:xf>
    <x:xf numFmtId="201" fontId="2" fillId="0" borderId="1" xfId="0" applyNumberFormat="1" applyFont="1" applyFill="1" applyBorder="1"/>
    <x:xf numFmtId="200" fontId="2" fillId="0" borderId="1" xfId="0" applyNumberFormat="1" applyFont="1" applyFill="1" applyBorder="1"/>
    <x:xf numFmtId="201" fontId="2" fillId="0" borderId="1" xfId="0" applyNumberFormat="1" applyFont="1" applyFill="1" applyBorder="1" applyAlignment="1">
      <x:alignment wrapText="1"/>
    </x:xf>
    <x:xf numFmtId="200" fontId="2" fillId="0" borderId="1" xfId="0" applyNumberFormat="1" applyFont="1" applyFill="1" applyBorder="1" applyAlignment="1">
      <x:alignment wrapText="1"/>
    </x:xf>
    <x:xf numFmtId="0" fontId="4" fillId="4" borderId="0" xfId="0" applyNumberFormat="1" applyFont="1" applyFill="1" applyBorder="1" applyAlignment="1">
      <x:alignment horizontal="center"/>
    </x:xf>
    <x:xf numFmtId="0" fontId="4" fillId="4" borderId="0" xfId="0" applyNumberFormat="1" applyFont="1" applyFill="1" applyBorder="1" applyAlignment="1">
      <x:alignment horizontal="center" vertical="center"/>
    </x:xf>
    <x:xf numFmtId="0" fontId="4" fillId="4" borderId="1" xfId="0" applyNumberFormat="1" applyFont="1" applyFill="1" applyBorder="1" applyAlignment="1">
      <x:alignment horizontal="center"/>
    </x:xf>
    <x:xf numFmtId="0" fontId="4" fillId="4" borderId="1" xfId="0" applyNumberFormat="1" applyFont="1" applyFill="1" applyBorder="1" applyAlignment="1">
      <x:alignment horizontal="center" vertical="center"/>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horizontal="center"/>
    </x:xf>
    <x:xf numFmtId="0" fontId="7" fillId="6" borderId="0" xfId="0" applyNumberFormat="1" applyFont="1" applyFill="1" applyBorder="1" applyAlignment="1">
      <x:alignment horizontal="center" vertical="center"/>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horizontal="center"/>
    </x:xf>
    <x:xf numFmtId="0" fontId="7" fillId="6" borderId="1" xfId="0" applyNumberFormat="1" applyFont="1" applyFill="1" applyBorder="1" applyAlignment="1">
      <x:alignment horizontal="center" vertical="center"/>
    </x:xf>
  </x:cellXfs>
  <x:cellStyles count="1">
    <x:cellStyle name="Normal" xfId="0"/>
  </x:cellStyles>
  <x:dxfs count="17">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AF3F8"/>
        </x:patternFill>
      </x:fill>
    </x:dxf>
    <x:dxf>
      <x:font>
        <x:b/>
        <x:color rgb="FF000000"/>
      </x:font>
      <x:fill>
        <x:patternFill patternType="solid">
          <x:bgColor rgb="FFFFF2CC"/>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C00000"/>
      </x:font>
      <x:fill>
        <x:patternFill patternType="solid">
          <x:bgColor rgb="FFF4CC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b/>
        <x:color rgb="FFC00000"/>
      </x:font>
      <x:fill>
        <x:patternFill patternType="solid">
          <x:bgColor rgb="FFF4CCCC"/>
        </x:patternFill>
      </x:fill>
    </x:dxf>
    <x:dxf>
      <x:font>
        <x:b/>
      </x:font>
      <x:fill>
        <x:patternFill patternType="solid">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21fe55c22f34262" /><Relationship Type="http://schemas.openxmlformats.org/officeDocument/2006/relationships/theme" Target="/xl/theme/theme1.xml" Id="R15bac674aa1745d2" /><Relationship Type="http://schemas.openxmlformats.org/officeDocument/2006/relationships/sharedStrings" Target="/xl/sharedStrings.xml" Id="R75f611d500fd49ce" /><Relationship Type="http://schemas.openxmlformats.org/officeDocument/2006/relationships/worksheet" Target="/xl/worksheets/sheet1.xml" Id="R4725d8c439614298" /><Relationship Type="http://schemas.openxmlformats.org/officeDocument/2006/relationships/worksheet" Target="/xl/worksheets/sheet2.xml" Id="R8f7be8869a18422c" /><Relationship Type="http://schemas.openxmlformats.org/officeDocument/2006/relationships/worksheet" Target="/xl/worksheets/sheet3.xml" Id="Rc9667e695b39419d" /><Relationship Type="http://schemas.openxmlformats.org/officeDocument/2006/relationships/worksheet" Target="/xl/worksheets/sheet4.xml" Id="R43c766fdcda24fd1" /><Relationship Type="http://schemas.openxmlformats.org/officeDocument/2006/relationships/worksheet" Target="/xl/worksheets/sheet5.xml" Id="R63253065e5d248d8" /><Relationship Type="http://schemas.openxmlformats.org/officeDocument/2006/relationships/worksheet" Target="/xl/worksheets/sheet6.xml" Id="Rf6a5c89ee3d3422f" /></Relationships>
</file>

<file path=xl/drawings/_rels/drawing1.xml.rels>&#65279;<?xml version="1.0" encoding="utf-8"?><Relationships xmlns="http://schemas.openxmlformats.org/package/2006/relationships"><Relationship Type="http://schemas.openxmlformats.org/officeDocument/2006/relationships/chart" Target="/xl/drawings/charts/chart1.xml" Id="Rc8a559a86ed446c6" /><Relationship Type="http://schemas.openxmlformats.org/officeDocument/2006/relationships/chart" Target="/xl/drawings/charts/chart2.xml" Id="R217a4a437eb94b62" /><Relationship Type="http://schemas.openxmlformats.org/officeDocument/2006/relationships/chart" Target="/xl/drawings/charts/chart3.xml" Id="R9fd145d9f5c94034"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Average Conformance by Supplier</a:t>
            </a:r>
          </a:p>
        </c:rich>
      </c:tx>
    </c:title>
    <c:plotArea>
      <c:barChart>
        <c:barDir val="col"/>
        <c:varyColors val="0"/>
        <c:ser>
          <c:idx val="0"/>
          <c:order val="0"/>
          <c:tx>
            <c:v>Avg. Conformance %</c:v>
          </c:tx>
          <c:cat>
            <c:strRef>
              <c:f>'Dashboard'!$D$6:$D$15</c:f>
              <c:strCache>
                <c:ptCount val="0"/>
              </c:strCache>
            </c:strRef>
          </c:cat>
          <c:val>
            <c:numRef>
              <c:f>'Dashboard'!$E$6:$E$15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Findings by Supplier</a:t>
            </a:r>
          </a:p>
        </c:rich>
      </c:tx>
    </c:title>
    <c:plotArea>
      <c:barChart>
        <c:barDir val="col"/>
        <c:varyColors val="0"/>
        <c:ser>
          <c:idx val="0"/>
          <c:order val="0"/>
          <c:tx>
            <c:v>OFI</c:v>
          </c:tx>
          <c:cat>
            <c:strRef>
              <c:f>'Dashboard'!$G$6:$G$15</c:f>
              <c:strCache>
                <c:ptCount val="0"/>
              </c:strCache>
            </c:strRef>
          </c:cat>
          <c:val>
            <c:numRef>
              <c:f>'Dashboard'!$H$6:$H$15</c:f>
              <c:numCache>
                <c:formatCode>General</c:formatCode>
                <c:ptCount val="0"/>
              </c:numCache>
            </c:numRef>
          </c:val>
        </c:ser>
        <c:ser>
          <c:idx val="1"/>
          <c:order val="1"/>
          <c:tx>
            <c:v>Minor NC</c:v>
          </c:tx>
          <c:cat>
            <c:strRef>
              <c:f>'Dashboard'!$G$6:$G$15</c:f>
              <c:strCache>
                <c:ptCount val="0"/>
              </c:strCache>
            </c:strRef>
          </c:cat>
          <c:val>
            <c:numRef>
              <c:f>'Dashboard'!$I$6:$I$15</c:f>
              <c:numCache>
                <c:formatCode>General</c:formatCode>
                <c:ptCount val="0"/>
              </c:numCache>
            </c:numRef>
          </c:val>
        </c:ser>
        <c:ser>
          <c:idx val="2"/>
          <c:order val="2"/>
          <c:tx>
            <c:v>Major NC</c:v>
          </c:tx>
          <c:cat>
            <c:strRef>
              <c:f>'Dashboard'!$G$6:$G$15</c:f>
              <c:strCache>
                <c:ptCount val="0"/>
              </c:strCache>
            </c:strRef>
          </c:cat>
          <c:val>
            <c:numRef>
              <c:f>'Dashboard'!$J$6:$J$15</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Open and Overdue Actions</a:t>
            </a:r>
          </a:p>
        </c:rich>
      </c:tx>
    </c:title>
    <c:plotArea>
      <c:barChart>
        <c:barDir val="col"/>
        <c:varyColors val="0"/>
        <c:ser>
          <c:idx val="0"/>
          <c:order val="0"/>
          <c:tx>
            <c:v>Open Actions</c:v>
          </c:tx>
          <c:cat>
            <c:strRef>
              <c:f>'Dashboard'!$L$6:$L$15</c:f>
              <c:strCache>
                <c:ptCount val="0"/>
              </c:strCache>
            </c:strRef>
          </c:cat>
          <c:val>
            <c:numRef>
              <c:f>'Dashboard'!$M$6:$M$15</c:f>
              <c:numCache>
                <c:formatCode>General</c:formatCode>
                <c:ptCount val="0"/>
              </c:numCache>
            </c:numRef>
          </c:val>
        </c:ser>
        <c:ser>
          <c:idx val="1"/>
          <c:order val="1"/>
          <c:tx>
            <c:v>Overdue Actions</c:v>
          </c:tx>
          <c:cat>
            <c:strRef>
              <c:f>'Dashboard'!$L$6:$L$15</c:f>
              <c:strCache>
                <c:ptCount val="0"/>
              </c:strCache>
            </c:strRef>
          </c:cat>
          <c:val>
            <c:numRef>
              <c:f>'Dashboard'!$N$6:$N$15</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16</xdr:row>
      <xdr:rowOff>0</xdr:rowOff>
    </xdr:from>
    <xdr:to>
      <xdr:col>6</xdr:col>
      <xdr:colOff>0</xdr:colOff>
      <xdr:row>32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8a559a86ed446c6"/>
        </a:graphicData>
      </a:graphic>
    </xdr:graphicFrame>
    <xdr:clientData/>
  </xdr:twoCellAnchor>
  <xdr:twoCellAnchor>
    <xdr:from>
      <xdr:col>6</xdr:col>
      <xdr:colOff>0</xdr:colOff>
      <xdr:row>16</xdr:row>
      <xdr:rowOff>0</xdr:rowOff>
    </xdr:from>
    <xdr:to>
      <xdr:col>13</xdr:col>
      <xdr:colOff>0</xdr:colOff>
      <xdr:row>32</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17a4a437eb94b62"/>
        </a:graphicData>
      </a:graphic>
    </xdr:graphicFrame>
    <xdr:clientData/>
  </xdr:twoCellAnchor>
  <xdr:twoCellAnchor>
    <xdr:from>
      <xdr:col>13</xdr:col>
      <xdr:colOff>0</xdr:colOff>
      <xdr:row>16</xdr:row>
      <xdr:rowOff>0</xdr:rowOff>
    </xdr:from>
    <xdr:to>
      <xdr:col>20</xdr:col>
      <xdr:colOff>0</xdr:colOff>
      <xdr:row>32</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fd145d9f5c94034"/>
        </a:graphicData>
      </a:graphic>
    </xdr:graphicFrame>
    <xdr:clientData/>
  </xdr:twoCellAnchor>
</xdr:wsDr>
</file>

<file path=xl/tables/table1.xml><?xml version="1.0" encoding="utf-8"?>
<x:table xmlns:x="http://schemas.openxmlformats.org/spreadsheetml/2006/main" id="1" name="SupplierAuditDataTable" displayName="SupplierAuditDataTable" ref="A5:Q125" headerRowCount="1" totalsRowCount="0" totalsRowShown="0">
  <x:tableColumns count="17">
    <x:tableColumn id="1" name="Audit ID"/>
    <x:tableColumn id="2" name="Audit Date"/>
    <x:tableColumn id="3" name="Supplier Name"/>
    <x:tableColumn id="4" name="Supplier Site"/>
    <x:tableColumn id="5" name="Supplier Risk"/>
    <x:tableColumn id="6" name="Total Assessed"/>
    <x:tableColumn id="7" name="Conforming"/>
    <x:tableColumn id="8" name="OFI"/>
    <x:tableColumn id="9" name="Minor NC"/>
    <x:tableColumn id="10" name="Major NC"/>
    <x:tableColumn id="11" name="Open Actions"/>
    <x:tableColumn id="12" name="Overdue Actions"/>
    <x:tableColumn id="13" name="Conformance %"/>
    <x:tableColumn id="14" name="Overall Result"/>
    <x:tableColumn id="15" name="Lead Auditor"/>
    <x:tableColumn id="16" name="Next Audit Date"/>
    <x:tableColumn id="17"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c4900fd2c89466a" /></Relationships>
</file>

<file path=xl/worksheets/_rels/sheet4.xml.rels>&#65279;<?xml version="1.0" encoding="utf-8"?><Relationships xmlns="http://schemas.openxmlformats.org/package/2006/relationships"><Relationship Type="http://schemas.openxmlformats.org/officeDocument/2006/relationships/drawing" Target="/xl/drawings/drawing1.xml" Id="R4dec3c8760a74614" /></Relationships>
</file>

<file path=xl/worksheets/sheet1.xml><?xml version="1.0" encoding="utf-8"?>
<x:worksheet xmlns:x="http://schemas.openxmlformats.org/spreadsheetml/2006/main">
  <x:sheetFormatPr defaultRowHeight="15"/>
  <x:cols>
    <x:col min="1" max="1" width="7" hidden="0" customWidth="1"/>
    <x:col min="2" max="2" width="94"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6" customHeight="1">
      <x:c r="A1" s="5" t="str">
        <x:v>Supplier Audit Charts</x:v>
      </x:c>
      <x:c r="B1" s="5"/>
      <x:c r="C1" s="5"/>
      <x:c r="D1" s="5"/>
      <x:c r="E1" s="5"/>
      <x:c r="F1" s="5"/>
      <x:c r="G1" s="5"/>
      <x:c r="H1" s="5"/>
    </x:row>
    <x:row r="2">
      <x:c r="A2" s="12" t="str">
        <x:v>Document Code: QMS-RPT-002 | Version: 1.0 | Effective Date: 2026-09-18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36" t="str">
        <x:v>Purpose</x:v>
      </x:c>
      <x:c r="B5" s="36"/>
      <x:c r="C5" s="36"/>
      <x:c r="D5" s="36"/>
      <x:c r="E5" s="36"/>
      <x:c r="F5" s="36"/>
      <x:c r="G5" s="36"/>
      <x:c r="H5" s="36"/>
    </x:row>
    <x:row r="6">
      <x:c r="A6" s="30" t="str">
        <x:v>Use this workbook to consolidate supplier audit results across multiple suppliers and audits. Enter one completed supplier audit per row in Audit Data, then list supplier names once in Supplier Summary. The dashboard charts update from summary formulas.</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10">
      <x:c r="A10" s="41" t="str">
        <x:v>1</x:v>
      </x:c>
      <x:c r="B10" s="30" t="str">
        <x:v>Enter one completed supplier audit per row in Audit Data.</x:v>
      </x:c>
    </x:row>
    <x:row r="11">
      <x:c r="A11" s="41" t="str">
        <x:v>2</x:v>
      </x:c>
      <x:c r="B11" s="30" t="str">
        <x:v>Counts for Conforming, OFI, Minor NC and Major NC should come from the completed supplier audit checklist.</x:v>
      </x:c>
    </x:row>
    <x:row r="12">
      <x:c r="A12" s="41" t="str">
        <x:v>3</x:v>
      </x:c>
      <x:c r="B12" s="30" t="str">
        <x:v>Conformance % calculates automatically as Conforming / Total Assessed.</x:v>
      </x:c>
    </x:row>
    <x:row r="13">
      <x:c r="A13" s="41" t="str">
        <x:v>4</x:v>
      </x:c>
      <x:c r="B13" s="30" t="str">
        <x:v>Enter each supplier name once in Supplier Summary to activate supplier-level aggregation.</x:v>
      </x:c>
    </x:row>
    <x:row r="14">
      <x:c r="A14" s="41" t="str">
        <x:v>5</x:v>
      </x:c>
      <x:c r="B14" s="30" t="str">
        <x:v>Use Open Actions and Overdue Actions to focus supplier follow-up.</x:v>
      </x:c>
    </x:row>
    <x:row r="15">
      <x:c r="A15" s="41" t="str">
        <x:v>6</x:v>
      </x:c>
      <x:c r="B15" s="30" t="str">
        <x:v>Use charts as management indicators; they do not replace the individual audit report or finding evidence.</x:v>
      </x:c>
    </x:row>
    <x:row r="16">
      <x:c r="A16" s="41" t="str">
        <x:v>7</x:v>
      </x:c>
      <x:c r="B16" s="30" t="str">
        <x:v>No illustrative supplier performance is included as real data.</x:v>
      </x:c>
    </x:row>
  </x:sheetData>
  <x:mergeCells>
    <x:mergeCell ref="A1:H1"/>
    <x:mergeCell ref="A2:H2"/>
    <x:mergeCell ref="A3:H3"/>
    <x:mergeCell ref="A5:H5"/>
    <x:mergeCell ref="A6:H8"/>
  </x:mergeCells>
  <x:pageMargins left="0.7" right="0.7" top="0.75" bottom="0.75" header="0.3" footer="0.3"/>
</x:worksheet>
</file>

<file path=xl/worksheets/sheet2.xml><?xml version="1.0" encoding="utf-8"?>
<x:worksheet xmlns:x="http://schemas.openxmlformats.org/spreadsheetml/2006/main">
  <x:sheetFormatPr defaultRowHeight="15"/>
  <x:cols>
    <x:col min="1" max="1" width="12" hidden="0" customWidth="1"/>
    <x:col min="2" max="2" width="13" hidden="0" customWidth="1"/>
    <x:col min="3" max="3" width="26" hidden="0" customWidth="1"/>
    <x:col min="4" max="4" width="24" hidden="0" customWidth="1"/>
    <x:col min="5" max="5" width="14" hidden="0" customWidth="1"/>
    <x:col min="6" max="6" width="14" hidden="0" customWidth="1"/>
    <x:col min="7" max="7" width="12" hidden="0" customWidth="1"/>
    <x:col min="8" max="8" width="10" hidden="0" customWidth="1"/>
    <x:col min="9" max="9" width="11" hidden="0" customWidth="1"/>
    <x:col min="10" max="10" width="11" hidden="0" customWidth="1"/>
    <x:col min="11" max="11" width="13" hidden="0" customWidth="1"/>
    <x:col min="12" max="12" width="15" hidden="0" customWidth="1"/>
    <x:col min="13" max="13" width="14" hidden="0" customWidth="1"/>
    <x:col min="14" max="14" width="22" hidden="0" customWidth="1"/>
    <x:col min="15" max="15" width="18" hidden="0" customWidth="1"/>
    <x:col min="16" max="16" width="14" hidden="0" customWidth="1"/>
    <x:col min="17" max="17" width="24" hidden="0" customWidth="1"/>
  </x:cols>
  <x:sheetData>
    <x:row r="1" ht="26" customHeight="1">
      <x:c r="A1" s="5" t="str">
        <x:v>Supplier Audit Data</x:v>
      </x:c>
      <x:c r="B1" s="5"/>
      <x:c r="C1" s="5"/>
      <x:c r="D1" s="5"/>
      <x:c r="E1" s="5"/>
      <x:c r="F1" s="5"/>
      <x:c r="G1" s="5"/>
      <x:c r="H1" s="5"/>
    </x:row>
    <x:row r="2">
      <x:c r="A2" s="12" t="str">
        <x:v>Document Code: QMS-RPT-002 | Version: 1.0 | Effective Date: 2026-09-18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Audit ID</x:v>
      </x:c>
      <x:c r="B5" s="22" t="str">
        <x:v>Audit Date</x:v>
      </x:c>
      <x:c r="C5" s="22" t="str">
        <x:v>Supplier Name</x:v>
      </x:c>
      <x:c r="D5" s="22" t="str">
        <x:v>Supplier Site</x:v>
      </x:c>
      <x:c r="E5" s="22" t="str">
        <x:v>Supplier Risk</x:v>
      </x:c>
      <x:c r="F5" s="22" t="str">
        <x:v>Total Assessed</x:v>
      </x:c>
      <x:c r="G5" s="22" t="str">
        <x:v>Conforming</x:v>
      </x:c>
      <x:c r="H5" s="22" t="str">
        <x:v>OFI</x:v>
      </x:c>
      <x:c r="I5" s="22" t="str">
        <x:v>Minor NC</x:v>
      </x:c>
      <x:c r="J5" s="22" t="str">
        <x:v>Major NC</x:v>
      </x:c>
      <x:c r="K5" s="22" t="str">
        <x:v>Open Actions</x:v>
      </x:c>
      <x:c r="L5" s="22" t="str">
        <x:v>Overdue Actions</x:v>
      </x:c>
      <x:c r="M5" s="22" t="str">
        <x:v>Conformance %</x:v>
      </x:c>
      <x:c r="N5" s="22" t="str">
        <x:v>Overall Result</x:v>
      </x:c>
      <x:c r="O5" s="22" t="str">
        <x:v>Lead Auditor</x:v>
      </x:c>
      <x:c r="P5" s="22" t="str">
        <x:v>Next Audit Date</x:v>
      </x:c>
      <x:c r="Q5" s="22" t="str">
        <x:v>Notes</x:v>
      </x:c>
    </x:row>
    <x:row r="6">
      <x:c r="A6" s="30" t="str">
        <x:v>SA-001</x:v>
      </x:c>
      <x:c r="B6" s="44"/>
      <x:c r="C6" s="30"/>
      <x:c r="D6" s="30" t="str"/>
      <x:c r="E6" s="30"/>
      <x:c r="F6" s="30" t="n">
        <x:v>0</x:v>
      </x:c>
      <x:c r="G6" s="30" t="n">
        <x:v>0</x:v>
      </x:c>
      <x:c r="H6" s="30" t="n">
        <x:v>0</x:v>
      </x:c>
      <x:c r="I6" s="30" t="n">
        <x:v>0</x:v>
      </x:c>
      <x:c r="J6" s="30" t="n">
        <x:v>0</x:v>
      </x:c>
      <x:c r="K6" s="30" t="n">
        <x:v>0</x:v>
      </x:c>
      <x:c r="L6" s="30" t="n">
        <x:v>0</x:v>
      </x:c>
      <x:c r="M6" s="46" t="str">
        <x:f>IF(F6=0,"",IFERROR(G6/F6,0))</x:f>
      </x:c>
      <x:c r="N6" s="30"/>
      <x:c r="O6" s="30" t="str"/>
      <x:c r="P6" s="44"/>
      <x:c r="Q6" s="30" t="str"/>
    </x:row>
    <x:row r="7">
      <x:c r="A7" s="30" t="str">
        <x:v>SA-002</x:v>
      </x:c>
      <x:c r="B7" s="44"/>
      <x:c r="C7" s="30"/>
      <x:c r="D7" s="30" t="str"/>
      <x:c r="E7" s="30"/>
      <x:c r="F7" s="30" t="n">
        <x:v>0</x:v>
      </x:c>
      <x:c r="G7" s="30" t="n">
        <x:v>0</x:v>
      </x:c>
      <x:c r="H7" s="30" t="n">
        <x:v>0</x:v>
      </x:c>
      <x:c r="I7" s="30" t="n">
        <x:v>0</x:v>
      </x:c>
      <x:c r="J7" s="30" t="n">
        <x:v>0</x:v>
      </x:c>
      <x:c r="K7" s="30" t="n">
        <x:v>0</x:v>
      </x:c>
      <x:c r="L7" s="30" t="n">
        <x:v>0</x:v>
      </x:c>
      <x:c r="M7" s="46" t="str">
        <x:f>IF(F7=0,"",IFERROR(G7/F7,0))</x:f>
      </x:c>
      <x:c r="N7" s="30"/>
      <x:c r="O7" s="30" t="str"/>
      <x:c r="P7" s="44"/>
      <x:c r="Q7" s="30" t="str"/>
    </x:row>
    <x:row r="8">
      <x:c r="A8" s="30" t="str">
        <x:v>SA-003</x:v>
      </x:c>
      <x:c r="B8" s="44"/>
      <x:c r="C8" s="30"/>
      <x:c r="D8" s="30" t="str"/>
      <x:c r="E8" s="30"/>
      <x:c r="F8" s="30" t="n">
        <x:v>0</x:v>
      </x:c>
      <x:c r="G8" s="30" t="n">
        <x:v>0</x:v>
      </x:c>
      <x:c r="H8" s="30" t="n">
        <x:v>0</x:v>
      </x:c>
      <x:c r="I8" s="30" t="n">
        <x:v>0</x:v>
      </x:c>
      <x:c r="J8" s="30" t="n">
        <x:v>0</x:v>
      </x:c>
      <x:c r="K8" s="30" t="n">
        <x:v>0</x:v>
      </x:c>
      <x:c r="L8" s="30" t="n">
        <x:v>0</x:v>
      </x:c>
      <x:c r="M8" s="46" t="str">
        <x:f>IF(F8=0,"",IFERROR(G8/F8,0))</x:f>
      </x:c>
      <x:c r="N8" s="30"/>
      <x:c r="O8" s="30" t="str"/>
      <x:c r="P8" s="44"/>
      <x:c r="Q8" s="30" t="str"/>
    </x:row>
    <x:row r="9">
      <x:c r="A9" s="30" t="str">
        <x:v>SA-004</x:v>
      </x:c>
      <x:c r="B9" s="44"/>
      <x:c r="C9" s="30"/>
      <x:c r="D9" s="30" t="str"/>
      <x:c r="E9" s="30"/>
      <x:c r="F9" s="30" t="n">
        <x:v>0</x:v>
      </x:c>
      <x:c r="G9" s="30" t="n">
        <x:v>0</x:v>
      </x:c>
      <x:c r="H9" s="30" t="n">
        <x:v>0</x:v>
      </x:c>
      <x:c r="I9" s="30" t="n">
        <x:v>0</x:v>
      </x:c>
      <x:c r="J9" s="30" t="n">
        <x:v>0</x:v>
      </x:c>
      <x:c r="K9" s="30" t="n">
        <x:v>0</x:v>
      </x:c>
      <x:c r="L9" s="30" t="n">
        <x:v>0</x:v>
      </x:c>
      <x:c r="M9" s="46" t="str">
        <x:f>IF(F9=0,"",IFERROR(G9/F9,0))</x:f>
      </x:c>
      <x:c r="N9" s="30"/>
      <x:c r="O9" s="30" t="str"/>
      <x:c r="P9" s="44"/>
      <x:c r="Q9" s="30" t="str"/>
    </x:row>
    <x:row r="10">
      <x:c r="A10" s="30" t="str">
        <x:v>SA-005</x:v>
      </x:c>
      <x:c r="B10" s="44"/>
      <x:c r="C10" s="30"/>
      <x:c r="D10" s="30" t="str"/>
      <x:c r="E10" s="30"/>
      <x:c r="F10" s="30" t="n">
        <x:v>0</x:v>
      </x:c>
      <x:c r="G10" s="30" t="n">
        <x:v>0</x:v>
      </x:c>
      <x:c r="H10" s="30" t="n">
        <x:v>0</x:v>
      </x:c>
      <x:c r="I10" s="30" t="n">
        <x:v>0</x:v>
      </x:c>
      <x:c r="J10" s="30" t="n">
        <x:v>0</x:v>
      </x:c>
      <x:c r="K10" s="30" t="n">
        <x:v>0</x:v>
      </x:c>
      <x:c r="L10" s="30" t="n">
        <x:v>0</x:v>
      </x:c>
      <x:c r="M10" s="46" t="str">
        <x:f>IF(F10=0,"",IFERROR(G10/F10,0))</x:f>
      </x:c>
      <x:c r="N10" s="30"/>
      <x:c r="O10" s="30" t="str"/>
      <x:c r="P10" s="44"/>
      <x:c r="Q10" s="30" t="str"/>
    </x:row>
    <x:row r="11">
      <x:c r="A11" s="30" t="str">
        <x:v>SA-006</x:v>
      </x:c>
      <x:c r="B11" s="44"/>
      <x:c r="C11" s="30"/>
      <x:c r="D11" s="30" t="str"/>
      <x:c r="E11" s="30"/>
      <x:c r="F11" s="30" t="n">
        <x:v>0</x:v>
      </x:c>
      <x:c r="G11" s="30" t="n">
        <x:v>0</x:v>
      </x:c>
      <x:c r="H11" s="30" t="n">
        <x:v>0</x:v>
      </x:c>
      <x:c r="I11" s="30" t="n">
        <x:v>0</x:v>
      </x:c>
      <x:c r="J11" s="30" t="n">
        <x:v>0</x:v>
      </x:c>
      <x:c r="K11" s="30" t="n">
        <x:v>0</x:v>
      </x:c>
      <x:c r="L11" s="30" t="n">
        <x:v>0</x:v>
      </x:c>
      <x:c r="M11" s="46" t="str">
        <x:f>IF(F11=0,"",IFERROR(G11/F11,0))</x:f>
      </x:c>
      <x:c r="N11" s="30"/>
      <x:c r="O11" s="30" t="str"/>
      <x:c r="P11" s="44"/>
      <x:c r="Q11" s="30" t="str"/>
    </x:row>
    <x:row r="12">
      <x:c r="A12" s="30" t="str">
        <x:v>SA-007</x:v>
      </x:c>
      <x:c r="B12" s="44"/>
      <x:c r="C12" s="30"/>
      <x:c r="D12" s="30" t="str"/>
      <x:c r="E12" s="30"/>
      <x:c r="F12" s="30" t="n">
        <x:v>0</x:v>
      </x:c>
      <x:c r="G12" s="30" t="n">
        <x:v>0</x:v>
      </x:c>
      <x:c r="H12" s="30" t="n">
        <x:v>0</x:v>
      </x:c>
      <x:c r="I12" s="30" t="n">
        <x:v>0</x:v>
      </x:c>
      <x:c r="J12" s="30" t="n">
        <x:v>0</x:v>
      </x:c>
      <x:c r="K12" s="30" t="n">
        <x:v>0</x:v>
      </x:c>
      <x:c r="L12" s="30" t="n">
        <x:v>0</x:v>
      </x:c>
      <x:c r="M12" s="46" t="str">
        <x:f>IF(F12=0,"",IFERROR(G12/F12,0))</x:f>
      </x:c>
      <x:c r="N12" s="30"/>
      <x:c r="O12" s="30" t="str"/>
      <x:c r="P12" s="44"/>
      <x:c r="Q12" s="30" t="str"/>
    </x:row>
    <x:row r="13">
      <x:c r="A13" s="30" t="str">
        <x:v>SA-008</x:v>
      </x:c>
      <x:c r="B13" s="44"/>
      <x:c r="C13" s="30"/>
      <x:c r="D13" s="30" t="str"/>
      <x:c r="E13" s="30"/>
      <x:c r="F13" s="30" t="n">
        <x:v>0</x:v>
      </x:c>
      <x:c r="G13" s="30" t="n">
        <x:v>0</x:v>
      </x:c>
      <x:c r="H13" s="30" t="n">
        <x:v>0</x:v>
      </x:c>
      <x:c r="I13" s="30" t="n">
        <x:v>0</x:v>
      </x:c>
      <x:c r="J13" s="30" t="n">
        <x:v>0</x:v>
      </x:c>
      <x:c r="K13" s="30" t="n">
        <x:v>0</x:v>
      </x:c>
      <x:c r="L13" s="30" t="n">
        <x:v>0</x:v>
      </x:c>
      <x:c r="M13" s="46" t="str">
        <x:f>IF(F13=0,"",IFERROR(G13/F13,0))</x:f>
      </x:c>
      <x:c r="N13" s="30"/>
      <x:c r="O13" s="30" t="str"/>
      <x:c r="P13" s="44"/>
      <x:c r="Q13" s="30" t="str"/>
    </x:row>
    <x:row r="14">
      <x:c r="A14" s="30" t="str">
        <x:v>SA-009</x:v>
      </x:c>
      <x:c r="B14" s="44"/>
      <x:c r="C14" s="30"/>
      <x:c r="D14" s="30" t="str"/>
      <x:c r="E14" s="30"/>
      <x:c r="F14" s="30" t="n">
        <x:v>0</x:v>
      </x:c>
      <x:c r="G14" s="30" t="n">
        <x:v>0</x:v>
      </x:c>
      <x:c r="H14" s="30" t="n">
        <x:v>0</x:v>
      </x:c>
      <x:c r="I14" s="30" t="n">
        <x:v>0</x:v>
      </x:c>
      <x:c r="J14" s="30" t="n">
        <x:v>0</x:v>
      </x:c>
      <x:c r="K14" s="30" t="n">
        <x:v>0</x:v>
      </x:c>
      <x:c r="L14" s="30" t="n">
        <x:v>0</x:v>
      </x:c>
      <x:c r="M14" s="46" t="str">
        <x:f>IF(F14=0,"",IFERROR(G14/F14,0))</x:f>
      </x:c>
      <x:c r="N14" s="30"/>
      <x:c r="O14" s="30" t="str"/>
      <x:c r="P14" s="44"/>
      <x:c r="Q14" s="30" t="str"/>
    </x:row>
    <x:row r="15">
      <x:c r="A15" s="30" t="str">
        <x:v>SA-010</x:v>
      </x:c>
      <x:c r="B15" s="44"/>
      <x:c r="C15" s="30"/>
      <x:c r="D15" s="30" t="str"/>
      <x:c r="E15" s="30"/>
      <x:c r="F15" s="30" t="n">
        <x:v>0</x:v>
      </x:c>
      <x:c r="G15" s="30" t="n">
        <x:v>0</x:v>
      </x:c>
      <x:c r="H15" s="30" t="n">
        <x:v>0</x:v>
      </x:c>
      <x:c r="I15" s="30" t="n">
        <x:v>0</x:v>
      </x:c>
      <x:c r="J15" s="30" t="n">
        <x:v>0</x:v>
      </x:c>
      <x:c r="K15" s="30" t="n">
        <x:v>0</x:v>
      </x:c>
      <x:c r="L15" s="30" t="n">
        <x:v>0</x:v>
      </x:c>
      <x:c r="M15" s="46" t="str">
        <x:f>IF(F15=0,"",IFERROR(G15/F15,0))</x:f>
      </x:c>
      <x:c r="N15" s="30"/>
      <x:c r="O15" s="30" t="str"/>
      <x:c r="P15" s="44"/>
      <x:c r="Q15" s="30" t="str"/>
    </x:row>
    <x:row r="16">
      <x:c r="A16" s="30" t="str">
        <x:v>SA-011</x:v>
      </x:c>
      <x:c r="B16" s="44"/>
      <x:c r="C16" s="30"/>
      <x:c r="D16" s="30" t="str"/>
      <x:c r="E16" s="30"/>
      <x:c r="F16" s="30" t="n">
        <x:v>0</x:v>
      </x:c>
      <x:c r="G16" s="30" t="n">
        <x:v>0</x:v>
      </x:c>
      <x:c r="H16" s="30" t="n">
        <x:v>0</x:v>
      </x:c>
      <x:c r="I16" s="30" t="n">
        <x:v>0</x:v>
      </x:c>
      <x:c r="J16" s="30" t="n">
        <x:v>0</x:v>
      </x:c>
      <x:c r="K16" s="30" t="n">
        <x:v>0</x:v>
      </x:c>
      <x:c r="L16" s="30" t="n">
        <x:v>0</x:v>
      </x:c>
      <x:c r="M16" s="46" t="str">
        <x:f>IF(F16=0,"",IFERROR(G16/F16,0))</x:f>
      </x:c>
      <x:c r="N16" s="30"/>
      <x:c r="O16" s="30" t="str"/>
      <x:c r="P16" s="44"/>
      <x:c r="Q16" s="30" t="str"/>
    </x:row>
    <x:row r="17">
      <x:c r="A17" s="30" t="str">
        <x:v>SA-012</x:v>
      </x:c>
      <x:c r="B17" s="44"/>
      <x:c r="C17" s="30"/>
      <x:c r="D17" s="30" t="str"/>
      <x:c r="E17" s="30"/>
      <x:c r="F17" s="30" t="n">
        <x:v>0</x:v>
      </x:c>
      <x:c r="G17" s="30" t="n">
        <x:v>0</x:v>
      </x:c>
      <x:c r="H17" s="30" t="n">
        <x:v>0</x:v>
      </x:c>
      <x:c r="I17" s="30" t="n">
        <x:v>0</x:v>
      </x:c>
      <x:c r="J17" s="30" t="n">
        <x:v>0</x:v>
      </x:c>
      <x:c r="K17" s="30" t="n">
        <x:v>0</x:v>
      </x:c>
      <x:c r="L17" s="30" t="n">
        <x:v>0</x:v>
      </x:c>
      <x:c r="M17" s="46" t="str">
        <x:f>IF(F17=0,"",IFERROR(G17/F17,0))</x:f>
      </x:c>
      <x:c r="N17" s="30"/>
      <x:c r="O17" s="30" t="str"/>
      <x:c r="P17" s="44"/>
      <x:c r="Q17" s="30" t="str"/>
    </x:row>
    <x:row r="18">
      <x:c r="A18" s="30" t="str">
        <x:v>SA-013</x:v>
      </x:c>
      <x:c r="B18" s="44"/>
      <x:c r="C18" s="30"/>
      <x:c r="D18" s="30" t="str"/>
      <x:c r="E18" s="30"/>
      <x:c r="F18" s="30" t="n">
        <x:v>0</x:v>
      </x:c>
      <x:c r="G18" s="30" t="n">
        <x:v>0</x:v>
      </x:c>
      <x:c r="H18" s="30" t="n">
        <x:v>0</x:v>
      </x:c>
      <x:c r="I18" s="30" t="n">
        <x:v>0</x:v>
      </x:c>
      <x:c r="J18" s="30" t="n">
        <x:v>0</x:v>
      </x:c>
      <x:c r="K18" s="30" t="n">
        <x:v>0</x:v>
      </x:c>
      <x:c r="L18" s="30" t="n">
        <x:v>0</x:v>
      </x:c>
      <x:c r="M18" s="46" t="str">
        <x:f>IF(F18=0,"",IFERROR(G18/F18,0))</x:f>
      </x:c>
      <x:c r="N18" s="30"/>
      <x:c r="O18" s="30" t="str"/>
      <x:c r="P18" s="44"/>
      <x:c r="Q18" s="30" t="str"/>
    </x:row>
    <x:row r="19">
      <x:c r="A19" s="30" t="str">
        <x:v>SA-014</x:v>
      </x:c>
      <x:c r="B19" s="44"/>
      <x:c r="C19" s="30"/>
      <x:c r="D19" s="30" t="str"/>
      <x:c r="E19" s="30"/>
      <x:c r="F19" s="30" t="n">
        <x:v>0</x:v>
      </x:c>
      <x:c r="G19" s="30" t="n">
        <x:v>0</x:v>
      </x:c>
      <x:c r="H19" s="30" t="n">
        <x:v>0</x:v>
      </x:c>
      <x:c r="I19" s="30" t="n">
        <x:v>0</x:v>
      </x:c>
      <x:c r="J19" s="30" t="n">
        <x:v>0</x:v>
      </x:c>
      <x:c r="K19" s="30" t="n">
        <x:v>0</x:v>
      </x:c>
      <x:c r="L19" s="30" t="n">
        <x:v>0</x:v>
      </x:c>
      <x:c r="M19" s="46" t="str">
        <x:f>IF(F19=0,"",IFERROR(G19/F19,0))</x:f>
      </x:c>
      <x:c r="N19" s="30"/>
      <x:c r="O19" s="30" t="str"/>
      <x:c r="P19" s="44"/>
      <x:c r="Q19" s="30" t="str"/>
    </x:row>
    <x:row r="20">
      <x:c r="A20" s="30" t="str">
        <x:v>SA-015</x:v>
      </x:c>
      <x:c r="B20" s="44"/>
      <x:c r="C20" s="30"/>
      <x:c r="D20" s="30" t="str"/>
      <x:c r="E20" s="30"/>
      <x:c r="F20" s="30" t="n">
        <x:v>0</x:v>
      </x:c>
      <x:c r="G20" s="30" t="n">
        <x:v>0</x:v>
      </x:c>
      <x:c r="H20" s="30" t="n">
        <x:v>0</x:v>
      </x:c>
      <x:c r="I20" s="30" t="n">
        <x:v>0</x:v>
      </x:c>
      <x:c r="J20" s="30" t="n">
        <x:v>0</x:v>
      </x:c>
      <x:c r="K20" s="30" t="n">
        <x:v>0</x:v>
      </x:c>
      <x:c r="L20" s="30" t="n">
        <x:v>0</x:v>
      </x:c>
      <x:c r="M20" s="46" t="str">
        <x:f>IF(F20=0,"",IFERROR(G20/F20,0))</x:f>
      </x:c>
      <x:c r="N20" s="30"/>
      <x:c r="O20" s="30" t="str"/>
      <x:c r="P20" s="44"/>
      <x:c r="Q20" s="30" t="str"/>
    </x:row>
    <x:row r="21">
      <x:c r="A21" s="30" t="str">
        <x:v>SA-016</x:v>
      </x:c>
      <x:c r="B21" s="44"/>
      <x:c r="C21" s="30"/>
      <x:c r="D21" s="30" t="str"/>
      <x:c r="E21" s="30"/>
      <x:c r="F21" s="30" t="n">
        <x:v>0</x:v>
      </x:c>
      <x:c r="G21" s="30" t="n">
        <x:v>0</x:v>
      </x:c>
      <x:c r="H21" s="30" t="n">
        <x:v>0</x:v>
      </x:c>
      <x:c r="I21" s="30" t="n">
        <x:v>0</x:v>
      </x:c>
      <x:c r="J21" s="30" t="n">
        <x:v>0</x:v>
      </x:c>
      <x:c r="K21" s="30" t="n">
        <x:v>0</x:v>
      </x:c>
      <x:c r="L21" s="30" t="n">
        <x:v>0</x:v>
      </x:c>
      <x:c r="M21" s="46" t="str">
        <x:f>IF(F21=0,"",IFERROR(G21/F21,0))</x:f>
      </x:c>
      <x:c r="N21" s="30"/>
      <x:c r="O21" s="30" t="str"/>
      <x:c r="P21" s="44"/>
      <x:c r="Q21" s="30" t="str"/>
    </x:row>
    <x:row r="22">
      <x:c r="A22" s="30" t="str">
        <x:v>SA-017</x:v>
      </x:c>
      <x:c r="B22" s="44"/>
      <x:c r="C22" s="30"/>
      <x:c r="D22" s="30" t="str"/>
      <x:c r="E22" s="30"/>
      <x:c r="F22" s="30" t="n">
        <x:v>0</x:v>
      </x:c>
      <x:c r="G22" s="30" t="n">
        <x:v>0</x:v>
      </x:c>
      <x:c r="H22" s="30" t="n">
        <x:v>0</x:v>
      </x:c>
      <x:c r="I22" s="30" t="n">
        <x:v>0</x:v>
      </x:c>
      <x:c r="J22" s="30" t="n">
        <x:v>0</x:v>
      </x:c>
      <x:c r="K22" s="30" t="n">
        <x:v>0</x:v>
      </x:c>
      <x:c r="L22" s="30" t="n">
        <x:v>0</x:v>
      </x:c>
      <x:c r="M22" s="46" t="str">
        <x:f>IF(F22=0,"",IFERROR(G22/F22,0))</x:f>
      </x:c>
      <x:c r="N22" s="30"/>
      <x:c r="O22" s="30" t="str"/>
      <x:c r="P22" s="44"/>
      <x:c r="Q22" s="30" t="str"/>
    </x:row>
    <x:row r="23">
      <x:c r="A23" s="30" t="str">
        <x:v>SA-018</x:v>
      </x:c>
      <x:c r="B23" s="44"/>
      <x:c r="C23" s="30"/>
      <x:c r="D23" s="30" t="str"/>
      <x:c r="E23" s="30"/>
      <x:c r="F23" s="30" t="n">
        <x:v>0</x:v>
      </x:c>
      <x:c r="G23" s="30" t="n">
        <x:v>0</x:v>
      </x:c>
      <x:c r="H23" s="30" t="n">
        <x:v>0</x:v>
      </x:c>
      <x:c r="I23" s="30" t="n">
        <x:v>0</x:v>
      </x:c>
      <x:c r="J23" s="30" t="n">
        <x:v>0</x:v>
      </x:c>
      <x:c r="K23" s="30" t="n">
        <x:v>0</x:v>
      </x:c>
      <x:c r="L23" s="30" t="n">
        <x:v>0</x:v>
      </x:c>
      <x:c r="M23" s="46" t="str">
        <x:f>IF(F23=0,"",IFERROR(G23/F23,0))</x:f>
      </x:c>
      <x:c r="N23" s="30"/>
      <x:c r="O23" s="30" t="str"/>
      <x:c r="P23" s="44"/>
      <x:c r="Q23" s="30" t="str"/>
    </x:row>
    <x:row r="24">
      <x:c r="A24" s="30" t="str">
        <x:v>SA-019</x:v>
      </x:c>
      <x:c r="B24" s="44"/>
      <x:c r="C24" s="30"/>
      <x:c r="D24" s="30" t="str"/>
      <x:c r="E24" s="30"/>
      <x:c r="F24" s="30" t="n">
        <x:v>0</x:v>
      </x:c>
      <x:c r="G24" s="30" t="n">
        <x:v>0</x:v>
      </x:c>
      <x:c r="H24" s="30" t="n">
        <x:v>0</x:v>
      </x:c>
      <x:c r="I24" s="30" t="n">
        <x:v>0</x:v>
      </x:c>
      <x:c r="J24" s="30" t="n">
        <x:v>0</x:v>
      </x:c>
      <x:c r="K24" s="30" t="n">
        <x:v>0</x:v>
      </x:c>
      <x:c r="L24" s="30" t="n">
        <x:v>0</x:v>
      </x:c>
      <x:c r="M24" s="46" t="str">
        <x:f>IF(F24=0,"",IFERROR(G24/F24,0))</x:f>
      </x:c>
      <x:c r="N24" s="30"/>
      <x:c r="O24" s="30" t="str"/>
      <x:c r="P24" s="44"/>
      <x:c r="Q24" s="30" t="str"/>
    </x:row>
    <x:row r="25">
      <x:c r="A25" s="30" t="str">
        <x:v>SA-020</x:v>
      </x:c>
      <x:c r="B25" s="44"/>
      <x:c r="C25" s="30"/>
      <x:c r="D25" s="30" t="str"/>
      <x:c r="E25" s="30"/>
      <x:c r="F25" s="30" t="n">
        <x:v>0</x:v>
      </x:c>
      <x:c r="G25" s="30" t="n">
        <x:v>0</x:v>
      </x:c>
      <x:c r="H25" s="30" t="n">
        <x:v>0</x:v>
      </x:c>
      <x:c r="I25" s="30" t="n">
        <x:v>0</x:v>
      </x:c>
      <x:c r="J25" s="30" t="n">
        <x:v>0</x:v>
      </x:c>
      <x:c r="K25" s="30" t="n">
        <x:v>0</x:v>
      </x:c>
      <x:c r="L25" s="30" t="n">
        <x:v>0</x:v>
      </x:c>
      <x:c r="M25" s="46" t="str">
        <x:f>IF(F25=0,"",IFERROR(G25/F25,0))</x:f>
      </x:c>
      <x:c r="N25" s="30"/>
      <x:c r="O25" s="30" t="str"/>
      <x:c r="P25" s="44"/>
      <x:c r="Q25" s="30" t="str"/>
    </x:row>
    <x:row r="26">
      <x:c r="A26" s="30" t="str">
        <x:v>SA-021</x:v>
      </x:c>
      <x:c r="B26" s="44"/>
      <x:c r="C26" s="30"/>
      <x:c r="D26" s="30" t="str"/>
      <x:c r="E26" s="30"/>
      <x:c r="F26" s="30" t="n">
        <x:v>0</x:v>
      </x:c>
      <x:c r="G26" s="30" t="n">
        <x:v>0</x:v>
      </x:c>
      <x:c r="H26" s="30" t="n">
        <x:v>0</x:v>
      </x:c>
      <x:c r="I26" s="30" t="n">
        <x:v>0</x:v>
      </x:c>
      <x:c r="J26" s="30" t="n">
        <x:v>0</x:v>
      </x:c>
      <x:c r="K26" s="30" t="n">
        <x:v>0</x:v>
      </x:c>
      <x:c r="L26" s="30" t="n">
        <x:v>0</x:v>
      </x:c>
      <x:c r="M26" s="46" t="str">
        <x:f>IF(F26=0,"",IFERROR(G26/F26,0))</x:f>
      </x:c>
      <x:c r="N26" s="30"/>
      <x:c r="O26" s="30" t="str"/>
      <x:c r="P26" s="44"/>
      <x:c r="Q26" s="30" t="str"/>
    </x:row>
    <x:row r="27">
      <x:c r="A27" s="30" t="str">
        <x:v>SA-022</x:v>
      </x:c>
      <x:c r="B27" s="44"/>
      <x:c r="C27" s="30"/>
      <x:c r="D27" s="30" t="str"/>
      <x:c r="E27" s="30"/>
      <x:c r="F27" s="30" t="n">
        <x:v>0</x:v>
      </x:c>
      <x:c r="G27" s="30" t="n">
        <x:v>0</x:v>
      </x:c>
      <x:c r="H27" s="30" t="n">
        <x:v>0</x:v>
      </x:c>
      <x:c r="I27" s="30" t="n">
        <x:v>0</x:v>
      </x:c>
      <x:c r="J27" s="30" t="n">
        <x:v>0</x:v>
      </x:c>
      <x:c r="K27" s="30" t="n">
        <x:v>0</x:v>
      </x:c>
      <x:c r="L27" s="30" t="n">
        <x:v>0</x:v>
      </x:c>
      <x:c r="M27" s="46" t="str">
        <x:f>IF(F27=0,"",IFERROR(G27/F27,0))</x:f>
      </x:c>
      <x:c r="N27" s="30"/>
      <x:c r="O27" s="30" t="str"/>
      <x:c r="P27" s="44"/>
      <x:c r="Q27" s="30" t="str"/>
    </x:row>
    <x:row r="28">
      <x:c r="A28" s="30" t="str">
        <x:v>SA-023</x:v>
      </x:c>
      <x:c r="B28" s="44"/>
      <x:c r="C28" s="30"/>
      <x:c r="D28" s="30" t="str"/>
      <x:c r="E28" s="30"/>
      <x:c r="F28" s="30" t="n">
        <x:v>0</x:v>
      </x:c>
      <x:c r="G28" s="30" t="n">
        <x:v>0</x:v>
      </x:c>
      <x:c r="H28" s="30" t="n">
        <x:v>0</x:v>
      </x:c>
      <x:c r="I28" s="30" t="n">
        <x:v>0</x:v>
      </x:c>
      <x:c r="J28" s="30" t="n">
        <x:v>0</x:v>
      </x:c>
      <x:c r="K28" s="30" t="n">
        <x:v>0</x:v>
      </x:c>
      <x:c r="L28" s="30" t="n">
        <x:v>0</x:v>
      </x:c>
      <x:c r="M28" s="46" t="str">
        <x:f>IF(F28=0,"",IFERROR(G28/F28,0))</x:f>
      </x:c>
      <x:c r="N28" s="30"/>
      <x:c r="O28" s="30" t="str"/>
      <x:c r="P28" s="44"/>
      <x:c r="Q28" s="30" t="str"/>
    </x:row>
    <x:row r="29">
      <x:c r="A29" s="30" t="str">
        <x:v>SA-024</x:v>
      </x:c>
      <x:c r="B29" s="44"/>
      <x:c r="C29" s="30"/>
      <x:c r="D29" s="30" t="str"/>
      <x:c r="E29" s="30"/>
      <x:c r="F29" s="30" t="n">
        <x:v>0</x:v>
      </x:c>
      <x:c r="G29" s="30" t="n">
        <x:v>0</x:v>
      </x:c>
      <x:c r="H29" s="30" t="n">
        <x:v>0</x:v>
      </x:c>
      <x:c r="I29" s="30" t="n">
        <x:v>0</x:v>
      </x:c>
      <x:c r="J29" s="30" t="n">
        <x:v>0</x:v>
      </x:c>
      <x:c r="K29" s="30" t="n">
        <x:v>0</x:v>
      </x:c>
      <x:c r="L29" s="30" t="n">
        <x:v>0</x:v>
      </x:c>
      <x:c r="M29" s="46" t="str">
        <x:f>IF(F29=0,"",IFERROR(G29/F29,0))</x:f>
      </x:c>
      <x:c r="N29" s="30"/>
      <x:c r="O29" s="30" t="str"/>
      <x:c r="P29" s="44"/>
      <x:c r="Q29" s="30" t="str"/>
    </x:row>
    <x:row r="30">
      <x:c r="A30" s="30" t="str">
        <x:v>SA-025</x:v>
      </x:c>
      <x:c r="B30" s="44"/>
      <x:c r="C30" s="30"/>
      <x:c r="D30" s="30" t="str"/>
      <x:c r="E30" s="30"/>
      <x:c r="F30" s="30" t="n">
        <x:v>0</x:v>
      </x:c>
      <x:c r="G30" s="30" t="n">
        <x:v>0</x:v>
      </x:c>
      <x:c r="H30" s="30" t="n">
        <x:v>0</x:v>
      </x:c>
      <x:c r="I30" s="30" t="n">
        <x:v>0</x:v>
      </x:c>
      <x:c r="J30" s="30" t="n">
        <x:v>0</x:v>
      </x:c>
      <x:c r="K30" s="30" t="n">
        <x:v>0</x:v>
      </x:c>
      <x:c r="L30" s="30" t="n">
        <x:v>0</x:v>
      </x:c>
      <x:c r="M30" s="46" t="str">
        <x:f>IF(F30=0,"",IFERROR(G30/F30,0))</x:f>
      </x:c>
      <x:c r="N30" s="30"/>
      <x:c r="O30" s="30" t="str"/>
      <x:c r="P30" s="44"/>
      <x:c r="Q30" s="30" t="str"/>
    </x:row>
    <x:row r="31">
      <x:c r="A31" s="30" t="str">
        <x:v>SA-026</x:v>
      </x:c>
      <x:c r="B31" s="44"/>
      <x:c r="C31" s="30"/>
      <x:c r="D31" s="30" t="str"/>
      <x:c r="E31" s="30"/>
      <x:c r="F31" s="30" t="n">
        <x:v>0</x:v>
      </x:c>
      <x:c r="G31" s="30" t="n">
        <x:v>0</x:v>
      </x:c>
      <x:c r="H31" s="30" t="n">
        <x:v>0</x:v>
      </x:c>
      <x:c r="I31" s="30" t="n">
        <x:v>0</x:v>
      </x:c>
      <x:c r="J31" s="30" t="n">
        <x:v>0</x:v>
      </x:c>
      <x:c r="K31" s="30" t="n">
        <x:v>0</x:v>
      </x:c>
      <x:c r="L31" s="30" t="n">
        <x:v>0</x:v>
      </x:c>
      <x:c r="M31" s="46" t="str">
        <x:f>IF(F31=0,"",IFERROR(G31/F31,0))</x:f>
      </x:c>
      <x:c r="N31" s="30"/>
      <x:c r="O31" s="30" t="str"/>
      <x:c r="P31" s="44"/>
      <x:c r="Q31" s="30" t="str"/>
    </x:row>
    <x:row r="32">
      <x:c r="A32" s="30" t="str">
        <x:v>SA-027</x:v>
      </x:c>
      <x:c r="B32" s="44"/>
      <x:c r="C32" s="30"/>
      <x:c r="D32" s="30" t="str"/>
      <x:c r="E32" s="30"/>
      <x:c r="F32" s="30" t="n">
        <x:v>0</x:v>
      </x:c>
      <x:c r="G32" s="30" t="n">
        <x:v>0</x:v>
      </x:c>
      <x:c r="H32" s="30" t="n">
        <x:v>0</x:v>
      </x:c>
      <x:c r="I32" s="30" t="n">
        <x:v>0</x:v>
      </x:c>
      <x:c r="J32" s="30" t="n">
        <x:v>0</x:v>
      </x:c>
      <x:c r="K32" s="30" t="n">
        <x:v>0</x:v>
      </x:c>
      <x:c r="L32" s="30" t="n">
        <x:v>0</x:v>
      </x:c>
      <x:c r="M32" s="46" t="str">
        <x:f>IF(F32=0,"",IFERROR(G32/F32,0))</x:f>
      </x:c>
      <x:c r="N32" s="30"/>
      <x:c r="O32" s="30" t="str"/>
      <x:c r="P32" s="44"/>
      <x:c r="Q32" s="30" t="str"/>
    </x:row>
    <x:row r="33">
      <x:c r="A33" s="30" t="str">
        <x:v>SA-028</x:v>
      </x:c>
      <x:c r="B33" s="44"/>
      <x:c r="C33" s="30"/>
      <x:c r="D33" s="30" t="str"/>
      <x:c r="E33" s="30"/>
      <x:c r="F33" s="30" t="n">
        <x:v>0</x:v>
      </x:c>
      <x:c r="G33" s="30" t="n">
        <x:v>0</x:v>
      </x:c>
      <x:c r="H33" s="30" t="n">
        <x:v>0</x:v>
      </x:c>
      <x:c r="I33" s="30" t="n">
        <x:v>0</x:v>
      </x:c>
      <x:c r="J33" s="30" t="n">
        <x:v>0</x:v>
      </x:c>
      <x:c r="K33" s="30" t="n">
        <x:v>0</x:v>
      </x:c>
      <x:c r="L33" s="30" t="n">
        <x:v>0</x:v>
      </x:c>
      <x:c r="M33" s="46" t="str">
        <x:f>IF(F33=0,"",IFERROR(G33/F33,0))</x:f>
      </x:c>
      <x:c r="N33" s="30"/>
      <x:c r="O33" s="30" t="str"/>
      <x:c r="P33" s="44"/>
      <x:c r="Q33" s="30" t="str"/>
    </x:row>
    <x:row r="34">
      <x:c r="A34" s="30" t="str">
        <x:v>SA-029</x:v>
      </x:c>
      <x:c r="B34" s="44"/>
      <x:c r="C34" s="30"/>
      <x:c r="D34" s="30" t="str"/>
      <x:c r="E34" s="30"/>
      <x:c r="F34" s="30" t="n">
        <x:v>0</x:v>
      </x:c>
      <x:c r="G34" s="30" t="n">
        <x:v>0</x:v>
      </x:c>
      <x:c r="H34" s="30" t="n">
        <x:v>0</x:v>
      </x:c>
      <x:c r="I34" s="30" t="n">
        <x:v>0</x:v>
      </x:c>
      <x:c r="J34" s="30" t="n">
        <x:v>0</x:v>
      </x:c>
      <x:c r="K34" s="30" t="n">
        <x:v>0</x:v>
      </x:c>
      <x:c r="L34" s="30" t="n">
        <x:v>0</x:v>
      </x:c>
      <x:c r="M34" s="46" t="str">
        <x:f>IF(F34=0,"",IFERROR(G34/F34,0))</x:f>
      </x:c>
      <x:c r="N34" s="30"/>
      <x:c r="O34" s="30" t="str"/>
      <x:c r="P34" s="44"/>
      <x:c r="Q34" s="30" t="str"/>
    </x:row>
    <x:row r="35">
      <x:c r="A35" s="30" t="str">
        <x:v>SA-030</x:v>
      </x:c>
      <x:c r="B35" s="44"/>
      <x:c r="C35" s="30"/>
      <x:c r="D35" s="30" t="str"/>
      <x:c r="E35" s="30"/>
      <x:c r="F35" s="30" t="n">
        <x:v>0</x:v>
      </x:c>
      <x:c r="G35" s="30" t="n">
        <x:v>0</x:v>
      </x:c>
      <x:c r="H35" s="30" t="n">
        <x:v>0</x:v>
      </x:c>
      <x:c r="I35" s="30" t="n">
        <x:v>0</x:v>
      </x:c>
      <x:c r="J35" s="30" t="n">
        <x:v>0</x:v>
      </x:c>
      <x:c r="K35" s="30" t="n">
        <x:v>0</x:v>
      </x:c>
      <x:c r="L35" s="30" t="n">
        <x:v>0</x:v>
      </x:c>
      <x:c r="M35" s="46" t="str">
        <x:f>IF(F35=0,"",IFERROR(G35/F35,0))</x:f>
      </x:c>
      <x:c r="N35" s="30"/>
      <x:c r="O35" s="30" t="str"/>
      <x:c r="P35" s="44"/>
      <x:c r="Q35" s="30" t="str"/>
    </x:row>
    <x:row r="36">
      <x:c r="A36" s="30" t="str">
        <x:v>SA-031</x:v>
      </x:c>
      <x:c r="B36" s="44"/>
      <x:c r="C36" s="30"/>
      <x:c r="D36" s="30" t="str"/>
      <x:c r="E36" s="30"/>
      <x:c r="F36" s="30" t="n">
        <x:v>0</x:v>
      </x:c>
      <x:c r="G36" s="30" t="n">
        <x:v>0</x:v>
      </x:c>
      <x:c r="H36" s="30" t="n">
        <x:v>0</x:v>
      </x:c>
      <x:c r="I36" s="30" t="n">
        <x:v>0</x:v>
      </x:c>
      <x:c r="J36" s="30" t="n">
        <x:v>0</x:v>
      </x:c>
      <x:c r="K36" s="30" t="n">
        <x:v>0</x:v>
      </x:c>
      <x:c r="L36" s="30" t="n">
        <x:v>0</x:v>
      </x:c>
      <x:c r="M36" s="46" t="str">
        <x:f>IF(F36=0,"",IFERROR(G36/F36,0))</x:f>
      </x:c>
      <x:c r="N36" s="30"/>
      <x:c r="O36" s="30" t="str"/>
      <x:c r="P36" s="44"/>
      <x:c r="Q36" s="30" t="str"/>
    </x:row>
    <x:row r="37">
      <x:c r="A37" s="30" t="str">
        <x:v>SA-032</x:v>
      </x:c>
      <x:c r="B37" s="44"/>
      <x:c r="C37" s="30"/>
      <x:c r="D37" s="30" t="str"/>
      <x:c r="E37" s="30"/>
      <x:c r="F37" s="30" t="n">
        <x:v>0</x:v>
      </x:c>
      <x:c r="G37" s="30" t="n">
        <x:v>0</x:v>
      </x:c>
      <x:c r="H37" s="30" t="n">
        <x:v>0</x:v>
      </x:c>
      <x:c r="I37" s="30" t="n">
        <x:v>0</x:v>
      </x:c>
      <x:c r="J37" s="30" t="n">
        <x:v>0</x:v>
      </x:c>
      <x:c r="K37" s="30" t="n">
        <x:v>0</x:v>
      </x:c>
      <x:c r="L37" s="30" t="n">
        <x:v>0</x:v>
      </x:c>
      <x:c r="M37" s="46" t="str">
        <x:f>IF(F37=0,"",IFERROR(G37/F37,0))</x:f>
      </x:c>
      <x:c r="N37" s="30"/>
      <x:c r="O37" s="30" t="str"/>
      <x:c r="P37" s="44"/>
      <x:c r="Q37" s="30" t="str"/>
    </x:row>
    <x:row r="38">
      <x:c r="A38" s="30" t="str">
        <x:v>SA-033</x:v>
      </x:c>
      <x:c r="B38" s="44"/>
      <x:c r="C38" s="30"/>
      <x:c r="D38" s="30" t="str"/>
      <x:c r="E38" s="30"/>
      <x:c r="F38" s="30" t="n">
        <x:v>0</x:v>
      </x:c>
      <x:c r="G38" s="30" t="n">
        <x:v>0</x:v>
      </x:c>
      <x:c r="H38" s="30" t="n">
        <x:v>0</x:v>
      </x:c>
      <x:c r="I38" s="30" t="n">
        <x:v>0</x:v>
      </x:c>
      <x:c r="J38" s="30" t="n">
        <x:v>0</x:v>
      </x:c>
      <x:c r="K38" s="30" t="n">
        <x:v>0</x:v>
      </x:c>
      <x:c r="L38" s="30" t="n">
        <x:v>0</x:v>
      </x:c>
      <x:c r="M38" s="46" t="str">
        <x:f>IF(F38=0,"",IFERROR(G38/F38,0))</x:f>
      </x:c>
      <x:c r="N38" s="30"/>
      <x:c r="O38" s="30" t="str"/>
      <x:c r="P38" s="44"/>
      <x:c r="Q38" s="30" t="str"/>
    </x:row>
    <x:row r="39">
      <x:c r="A39" s="30" t="str">
        <x:v>SA-034</x:v>
      </x:c>
      <x:c r="B39" s="44"/>
      <x:c r="C39" s="30"/>
      <x:c r="D39" s="30" t="str"/>
      <x:c r="E39" s="30"/>
      <x:c r="F39" s="30" t="n">
        <x:v>0</x:v>
      </x:c>
      <x:c r="G39" s="30" t="n">
        <x:v>0</x:v>
      </x:c>
      <x:c r="H39" s="30" t="n">
        <x:v>0</x:v>
      </x:c>
      <x:c r="I39" s="30" t="n">
        <x:v>0</x:v>
      </x:c>
      <x:c r="J39" s="30" t="n">
        <x:v>0</x:v>
      </x:c>
      <x:c r="K39" s="30" t="n">
        <x:v>0</x:v>
      </x:c>
      <x:c r="L39" s="30" t="n">
        <x:v>0</x:v>
      </x:c>
      <x:c r="M39" s="46" t="str">
        <x:f>IF(F39=0,"",IFERROR(G39/F39,0))</x:f>
      </x:c>
      <x:c r="N39" s="30"/>
      <x:c r="O39" s="30" t="str"/>
      <x:c r="P39" s="44"/>
      <x:c r="Q39" s="30" t="str"/>
    </x:row>
    <x:row r="40">
      <x:c r="A40" s="30" t="str">
        <x:v>SA-035</x:v>
      </x:c>
      <x:c r="B40" s="44"/>
      <x:c r="C40" s="30"/>
      <x:c r="D40" s="30" t="str"/>
      <x:c r="E40" s="30"/>
      <x:c r="F40" s="30" t="n">
        <x:v>0</x:v>
      </x:c>
      <x:c r="G40" s="30" t="n">
        <x:v>0</x:v>
      </x:c>
      <x:c r="H40" s="30" t="n">
        <x:v>0</x:v>
      </x:c>
      <x:c r="I40" s="30" t="n">
        <x:v>0</x:v>
      </x:c>
      <x:c r="J40" s="30" t="n">
        <x:v>0</x:v>
      </x:c>
      <x:c r="K40" s="30" t="n">
        <x:v>0</x:v>
      </x:c>
      <x:c r="L40" s="30" t="n">
        <x:v>0</x:v>
      </x:c>
      <x:c r="M40" s="46" t="str">
        <x:f>IF(F40=0,"",IFERROR(G40/F40,0))</x:f>
      </x:c>
      <x:c r="N40" s="30"/>
      <x:c r="O40" s="30" t="str"/>
      <x:c r="P40" s="44"/>
      <x:c r="Q40" s="30" t="str"/>
    </x:row>
    <x:row r="41">
      <x:c r="A41" s="30" t="str">
        <x:v>SA-036</x:v>
      </x:c>
      <x:c r="B41" s="44"/>
      <x:c r="C41" s="30"/>
      <x:c r="D41" s="30" t="str"/>
      <x:c r="E41" s="30"/>
      <x:c r="F41" s="30" t="n">
        <x:v>0</x:v>
      </x:c>
      <x:c r="G41" s="30" t="n">
        <x:v>0</x:v>
      </x:c>
      <x:c r="H41" s="30" t="n">
        <x:v>0</x:v>
      </x:c>
      <x:c r="I41" s="30" t="n">
        <x:v>0</x:v>
      </x:c>
      <x:c r="J41" s="30" t="n">
        <x:v>0</x:v>
      </x:c>
      <x:c r="K41" s="30" t="n">
        <x:v>0</x:v>
      </x:c>
      <x:c r="L41" s="30" t="n">
        <x:v>0</x:v>
      </x:c>
      <x:c r="M41" s="46" t="str">
        <x:f>IF(F41=0,"",IFERROR(G41/F41,0))</x:f>
      </x:c>
      <x:c r="N41" s="30"/>
      <x:c r="O41" s="30" t="str"/>
      <x:c r="P41" s="44"/>
      <x:c r="Q41" s="30" t="str"/>
    </x:row>
    <x:row r="42">
      <x:c r="A42" s="30" t="str">
        <x:v>SA-037</x:v>
      </x:c>
      <x:c r="B42" s="44"/>
      <x:c r="C42" s="30"/>
      <x:c r="D42" s="30" t="str"/>
      <x:c r="E42" s="30"/>
      <x:c r="F42" s="30" t="n">
        <x:v>0</x:v>
      </x:c>
      <x:c r="G42" s="30" t="n">
        <x:v>0</x:v>
      </x:c>
      <x:c r="H42" s="30" t="n">
        <x:v>0</x:v>
      </x:c>
      <x:c r="I42" s="30" t="n">
        <x:v>0</x:v>
      </x:c>
      <x:c r="J42" s="30" t="n">
        <x:v>0</x:v>
      </x:c>
      <x:c r="K42" s="30" t="n">
        <x:v>0</x:v>
      </x:c>
      <x:c r="L42" s="30" t="n">
        <x:v>0</x:v>
      </x:c>
      <x:c r="M42" s="46" t="str">
        <x:f>IF(F42=0,"",IFERROR(G42/F42,0))</x:f>
      </x:c>
      <x:c r="N42" s="30"/>
      <x:c r="O42" s="30" t="str"/>
      <x:c r="P42" s="44"/>
      <x:c r="Q42" s="30" t="str"/>
    </x:row>
    <x:row r="43">
      <x:c r="A43" s="30" t="str">
        <x:v>SA-038</x:v>
      </x:c>
      <x:c r="B43" s="44"/>
      <x:c r="C43" s="30"/>
      <x:c r="D43" s="30" t="str"/>
      <x:c r="E43" s="30"/>
      <x:c r="F43" s="30" t="n">
        <x:v>0</x:v>
      </x:c>
      <x:c r="G43" s="30" t="n">
        <x:v>0</x:v>
      </x:c>
      <x:c r="H43" s="30" t="n">
        <x:v>0</x:v>
      </x:c>
      <x:c r="I43" s="30" t="n">
        <x:v>0</x:v>
      </x:c>
      <x:c r="J43" s="30" t="n">
        <x:v>0</x:v>
      </x:c>
      <x:c r="K43" s="30" t="n">
        <x:v>0</x:v>
      </x:c>
      <x:c r="L43" s="30" t="n">
        <x:v>0</x:v>
      </x:c>
      <x:c r="M43" s="46" t="str">
        <x:f>IF(F43=0,"",IFERROR(G43/F43,0))</x:f>
      </x:c>
      <x:c r="N43" s="30"/>
      <x:c r="O43" s="30" t="str"/>
      <x:c r="P43" s="44"/>
      <x:c r="Q43" s="30" t="str"/>
    </x:row>
    <x:row r="44">
      <x:c r="A44" s="30" t="str">
        <x:v>SA-039</x:v>
      </x:c>
      <x:c r="B44" s="44"/>
      <x:c r="C44" s="30"/>
      <x:c r="D44" s="30" t="str"/>
      <x:c r="E44" s="30"/>
      <x:c r="F44" s="30" t="n">
        <x:v>0</x:v>
      </x:c>
      <x:c r="G44" s="30" t="n">
        <x:v>0</x:v>
      </x:c>
      <x:c r="H44" s="30" t="n">
        <x:v>0</x:v>
      </x:c>
      <x:c r="I44" s="30" t="n">
        <x:v>0</x:v>
      </x:c>
      <x:c r="J44" s="30" t="n">
        <x:v>0</x:v>
      </x:c>
      <x:c r="K44" s="30" t="n">
        <x:v>0</x:v>
      </x:c>
      <x:c r="L44" s="30" t="n">
        <x:v>0</x:v>
      </x:c>
      <x:c r="M44" s="46" t="str">
        <x:f>IF(F44=0,"",IFERROR(G44/F44,0))</x:f>
      </x:c>
      <x:c r="N44" s="30"/>
      <x:c r="O44" s="30" t="str"/>
      <x:c r="P44" s="44"/>
      <x:c r="Q44" s="30" t="str"/>
    </x:row>
    <x:row r="45">
      <x:c r="A45" s="30" t="str">
        <x:v>SA-040</x:v>
      </x:c>
      <x:c r="B45" s="44"/>
      <x:c r="C45" s="30"/>
      <x:c r="D45" s="30" t="str"/>
      <x:c r="E45" s="30"/>
      <x:c r="F45" s="30" t="n">
        <x:v>0</x:v>
      </x:c>
      <x:c r="G45" s="30" t="n">
        <x:v>0</x:v>
      </x:c>
      <x:c r="H45" s="30" t="n">
        <x:v>0</x:v>
      </x:c>
      <x:c r="I45" s="30" t="n">
        <x:v>0</x:v>
      </x:c>
      <x:c r="J45" s="30" t="n">
        <x:v>0</x:v>
      </x:c>
      <x:c r="K45" s="30" t="n">
        <x:v>0</x:v>
      </x:c>
      <x:c r="L45" s="30" t="n">
        <x:v>0</x:v>
      </x:c>
      <x:c r="M45" s="46" t="str">
        <x:f>IF(F45=0,"",IFERROR(G45/F45,0))</x:f>
      </x:c>
      <x:c r="N45" s="30"/>
      <x:c r="O45" s="30" t="str"/>
      <x:c r="P45" s="44"/>
      <x:c r="Q45" s="30" t="str"/>
    </x:row>
    <x:row r="46">
      <x:c r="A46" s="30" t="str">
        <x:v>SA-041</x:v>
      </x:c>
      <x:c r="B46" s="44"/>
      <x:c r="C46" s="30"/>
      <x:c r="D46" s="30" t="str"/>
      <x:c r="E46" s="30"/>
      <x:c r="F46" s="30" t="n">
        <x:v>0</x:v>
      </x:c>
      <x:c r="G46" s="30" t="n">
        <x:v>0</x:v>
      </x:c>
      <x:c r="H46" s="30" t="n">
        <x:v>0</x:v>
      </x:c>
      <x:c r="I46" s="30" t="n">
        <x:v>0</x:v>
      </x:c>
      <x:c r="J46" s="30" t="n">
        <x:v>0</x:v>
      </x:c>
      <x:c r="K46" s="30" t="n">
        <x:v>0</x:v>
      </x:c>
      <x:c r="L46" s="30" t="n">
        <x:v>0</x:v>
      </x:c>
      <x:c r="M46" s="46" t="str">
        <x:f>IF(F46=0,"",IFERROR(G46/F46,0))</x:f>
      </x:c>
      <x:c r="N46" s="30"/>
      <x:c r="O46" s="30" t="str"/>
      <x:c r="P46" s="44"/>
      <x:c r="Q46" s="30" t="str"/>
    </x:row>
    <x:row r="47">
      <x:c r="A47" s="30" t="str">
        <x:v>SA-042</x:v>
      </x:c>
      <x:c r="B47" s="44"/>
      <x:c r="C47" s="30"/>
      <x:c r="D47" s="30" t="str"/>
      <x:c r="E47" s="30"/>
      <x:c r="F47" s="30" t="n">
        <x:v>0</x:v>
      </x:c>
      <x:c r="G47" s="30" t="n">
        <x:v>0</x:v>
      </x:c>
      <x:c r="H47" s="30" t="n">
        <x:v>0</x:v>
      </x:c>
      <x:c r="I47" s="30" t="n">
        <x:v>0</x:v>
      </x:c>
      <x:c r="J47" s="30" t="n">
        <x:v>0</x:v>
      </x:c>
      <x:c r="K47" s="30" t="n">
        <x:v>0</x:v>
      </x:c>
      <x:c r="L47" s="30" t="n">
        <x:v>0</x:v>
      </x:c>
      <x:c r="M47" s="46" t="str">
        <x:f>IF(F47=0,"",IFERROR(G47/F47,0))</x:f>
      </x:c>
      <x:c r="N47" s="30"/>
      <x:c r="O47" s="30" t="str"/>
      <x:c r="P47" s="44"/>
      <x:c r="Q47" s="30" t="str"/>
    </x:row>
    <x:row r="48">
      <x:c r="A48" s="30" t="str">
        <x:v>SA-043</x:v>
      </x:c>
      <x:c r="B48" s="44"/>
      <x:c r="C48" s="30"/>
      <x:c r="D48" s="30" t="str"/>
      <x:c r="E48" s="30"/>
      <x:c r="F48" s="30" t="n">
        <x:v>0</x:v>
      </x:c>
      <x:c r="G48" s="30" t="n">
        <x:v>0</x:v>
      </x:c>
      <x:c r="H48" s="30" t="n">
        <x:v>0</x:v>
      </x:c>
      <x:c r="I48" s="30" t="n">
        <x:v>0</x:v>
      </x:c>
      <x:c r="J48" s="30" t="n">
        <x:v>0</x:v>
      </x:c>
      <x:c r="K48" s="30" t="n">
        <x:v>0</x:v>
      </x:c>
      <x:c r="L48" s="30" t="n">
        <x:v>0</x:v>
      </x:c>
      <x:c r="M48" s="46" t="str">
        <x:f>IF(F48=0,"",IFERROR(G48/F48,0))</x:f>
      </x:c>
      <x:c r="N48" s="30"/>
      <x:c r="O48" s="30" t="str"/>
      <x:c r="P48" s="44"/>
      <x:c r="Q48" s="30" t="str"/>
    </x:row>
    <x:row r="49">
      <x:c r="A49" s="30" t="str">
        <x:v>SA-044</x:v>
      </x:c>
      <x:c r="B49" s="44"/>
      <x:c r="C49" s="30"/>
      <x:c r="D49" s="30" t="str"/>
      <x:c r="E49" s="30"/>
      <x:c r="F49" s="30" t="n">
        <x:v>0</x:v>
      </x:c>
      <x:c r="G49" s="30" t="n">
        <x:v>0</x:v>
      </x:c>
      <x:c r="H49" s="30" t="n">
        <x:v>0</x:v>
      </x:c>
      <x:c r="I49" s="30" t="n">
        <x:v>0</x:v>
      </x:c>
      <x:c r="J49" s="30" t="n">
        <x:v>0</x:v>
      </x:c>
      <x:c r="K49" s="30" t="n">
        <x:v>0</x:v>
      </x:c>
      <x:c r="L49" s="30" t="n">
        <x:v>0</x:v>
      </x:c>
      <x:c r="M49" s="46" t="str">
        <x:f>IF(F49=0,"",IFERROR(G49/F49,0))</x:f>
      </x:c>
      <x:c r="N49" s="30"/>
      <x:c r="O49" s="30" t="str"/>
      <x:c r="P49" s="44"/>
      <x:c r="Q49" s="30" t="str"/>
    </x:row>
    <x:row r="50">
      <x:c r="A50" s="30" t="str">
        <x:v>SA-045</x:v>
      </x:c>
      <x:c r="B50" s="44"/>
      <x:c r="C50" s="30"/>
      <x:c r="D50" s="30" t="str"/>
      <x:c r="E50" s="30"/>
      <x:c r="F50" s="30" t="n">
        <x:v>0</x:v>
      </x:c>
      <x:c r="G50" s="30" t="n">
        <x:v>0</x:v>
      </x:c>
      <x:c r="H50" s="30" t="n">
        <x:v>0</x:v>
      </x:c>
      <x:c r="I50" s="30" t="n">
        <x:v>0</x:v>
      </x:c>
      <x:c r="J50" s="30" t="n">
        <x:v>0</x:v>
      </x:c>
      <x:c r="K50" s="30" t="n">
        <x:v>0</x:v>
      </x:c>
      <x:c r="L50" s="30" t="n">
        <x:v>0</x:v>
      </x:c>
      <x:c r="M50" s="46" t="str">
        <x:f>IF(F50=0,"",IFERROR(G50/F50,0))</x:f>
      </x:c>
      <x:c r="N50" s="30"/>
      <x:c r="O50" s="30" t="str"/>
      <x:c r="P50" s="44"/>
      <x:c r="Q50" s="30" t="str"/>
    </x:row>
    <x:row r="51">
      <x:c r="A51" s="30" t="str">
        <x:v>SA-046</x:v>
      </x:c>
      <x:c r="B51" s="44"/>
      <x:c r="C51" s="30"/>
      <x:c r="D51" s="30" t="str"/>
      <x:c r="E51" s="30"/>
      <x:c r="F51" s="30" t="n">
        <x:v>0</x:v>
      </x:c>
      <x:c r="G51" s="30" t="n">
        <x:v>0</x:v>
      </x:c>
      <x:c r="H51" s="30" t="n">
        <x:v>0</x:v>
      </x:c>
      <x:c r="I51" s="30" t="n">
        <x:v>0</x:v>
      </x:c>
      <x:c r="J51" s="30" t="n">
        <x:v>0</x:v>
      </x:c>
      <x:c r="K51" s="30" t="n">
        <x:v>0</x:v>
      </x:c>
      <x:c r="L51" s="30" t="n">
        <x:v>0</x:v>
      </x:c>
      <x:c r="M51" s="46" t="str">
        <x:f>IF(F51=0,"",IFERROR(G51/F51,0))</x:f>
      </x:c>
      <x:c r="N51" s="30"/>
      <x:c r="O51" s="30" t="str"/>
      <x:c r="P51" s="44"/>
      <x:c r="Q51" s="30" t="str"/>
    </x:row>
    <x:row r="52">
      <x:c r="A52" s="30" t="str">
        <x:v>SA-047</x:v>
      </x:c>
      <x:c r="B52" s="44"/>
      <x:c r="C52" s="30"/>
      <x:c r="D52" s="30" t="str"/>
      <x:c r="E52" s="30"/>
      <x:c r="F52" s="30" t="n">
        <x:v>0</x:v>
      </x:c>
      <x:c r="G52" s="30" t="n">
        <x:v>0</x:v>
      </x:c>
      <x:c r="H52" s="30" t="n">
        <x:v>0</x:v>
      </x:c>
      <x:c r="I52" s="30" t="n">
        <x:v>0</x:v>
      </x:c>
      <x:c r="J52" s="30" t="n">
        <x:v>0</x:v>
      </x:c>
      <x:c r="K52" s="30" t="n">
        <x:v>0</x:v>
      </x:c>
      <x:c r="L52" s="30" t="n">
        <x:v>0</x:v>
      </x:c>
      <x:c r="M52" s="46" t="str">
        <x:f>IF(F52=0,"",IFERROR(G52/F52,0))</x:f>
      </x:c>
      <x:c r="N52" s="30"/>
      <x:c r="O52" s="30" t="str"/>
      <x:c r="P52" s="44"/>
      <x:c r="Q52" s="30" t="str"/>
    </x:row>
    <x:row r="53">
      <x:c r="A53" s="30" t="str">
        <x:v>SA-048</x:v>
      </x:c>
      <x:c r="B53" s="44"/>
      <x:c r="C53" s="30"/>
      <x:c r="D53" s="30" t="str"/>
      <x:c r="E53" s="30"/>
      <x:c r="F53" s="30" t="n">
        <x:v>0</x:v>
      </x:c>
      <x:c r="G53" s="30" t="n">
        <x:v>0</x:v>
      </x:c>
      <x:c r="H53" s="30" t="n">
        <x:v>0</x:v>
      </x:c>
      <x:c r="I53" s="30" t="n">
        <x:v>0</x:v>
      </x:c>
      <x:c r="J53" s="30" t="n">
        <x:v>0</x:v>
      </x:c>
      <x:c r="K53" s="30" t="n">
        <x:v>0</x:v>
      </x:c>
      <x:c r="L53" s="30" t="n">
        <x:v>0</x:v>
      </x:c>
      <x:c r="M53" s="46" t="str">
        <x:f>IF(F53=0,"",IFERROR(G53/F53,0))</x:f>
      </x:c>
      <x:c r="N53" s="30"/>
      <x:c r="O53" s="30" t="str"/>
      <x:c r="P53" s="44"/>
      <x:c r="Q53" s="30" t="str"/>
    </x:row>
    <x:row r="54">
      <x:c r="A54" s="30" t="str">
        <x:v>SA-049</x:v>
      </x:c>
      <x:c r="B54" s="44"/>
      <x:c r="C54" s="30"/>
      <x:c r="D54" s="30" t="str"/>
      <x:c r="E54" s="30"/>
      <x:c r="F54" s="30" t="n">
        <x:v>0</x:v>
      </x:c>
      <x:c r="G54" s="30" t="n">
        <x:v>0</x:v>
      </x:c>
      <x:c r="H54" s="30" t="n">
        <x:v>0</x:v>
      </x:c>
      <x:c r="I54" s="30" t="n">
        <x:v>0</x:v>
      </x:c>
      <x:c r="J54" s="30" t="n">
        <x:v>0</x:v>
      </x:c>
      <x:c r="K54" s="30" t="n">
        <x:v>0</x:v>
      </x:c>
      <x:c r="L54" s="30" t="n">
        <x:v>0</x:v>
      </x:c>
      <x:c r="M54" s="46" t="str">
        <x:f>IF(F54=0,"",IFERROR(G54/F54,0))</x:f>
      </x:c>
      <x:c r="N54" s="30"/>
      <x:c r="O54" s="30" t="str"/>
      <x:c r="P54" s="44"/>
      <x:c r="Q54" s="30" t="str"/>
    </x:row>
    <x:row r="55">
      <x:c r="A55" s="30" t="str">
        <x:v>SA-050</x:v>
      </x:c>
      <x:c r="B55" s="44"/>
      <x:c r="C55" s="30"/>
      <x:c r="D55" s="30" t="str"/>
      <x:c r="E55" s="30"/>
      <x:c r="F55" s="30" t="n">
        <x:v>0</x:v>
      </x:c>
      <x:c r="G55" s="30" t="n">
        <x:v>0</x:v>
      </x:c>
      <x:c r="H55" s="30" t="n">
        <x:v>0</x:v>
      </x:c>
      <x:c r="I55" s="30" t="n">
        <x:v>0</x:v>
      </x:c>
      <x:c r="J55" s="30" t="n">
        <x:v>0</x:v>
      </x:c>
      <x:c r="K55" s="30" t="n">
        <x:v>0</x:v>
      </x:c>
      <x:c r="L55" s="30" t="n">
        <x:v>0</x:v>
      </x:c>
      <x:c r="M55" s="46" t="str">
        <x:f>IF(F55=0,"",IFERROR(G55/F55,0))</x:f>
      </x:c>
      <x:c r="N55" s="30"/>
      <x:c r="O55" s="30" t="str"/>
      <x:c r="P55" s="44"/>
      <x:c r="Q55" s="30" t="str"/>
    </x:row>
    <x:row r="56">
      <x:c r="A56" s="30" t="str">
        <x:v>SA-051</x:v>
      </x:c>
      <x:c r="B56" s="44"/>
      <x:c r="C56" s="30"/>
      <x:c r="D56" s="30" t="str"/>
      <x:c r="E56" s="30"/>
      <x:c r="F56" s="30" t="n">
        <x:v>0</x:v>
      </x:c>
      <x:c r="G56" s="30" t="n">
        <x:v>0</x:v>
      </x:c>
      <x:c r="H56" s="30" t="n">
        <x:v>0</x:v>
      </x:c>
      <x:c r="I56" s="30" t="n">
        <x:v>0</x:v>
      </x:c>
      <x:c r="J56" s="30" t="n">
        <x:v>0</x:v>
      </x:c>
      <x:c r="K56" s="30" t="n">
        <x:v>0</x:v>
      </x:c>
      <x:c r="L56" s="30" t="n">
        <x:v>0</x:v>
      </x:c>
      <x:c r="M56" s="46" t="str">
        <x:f>IF(F56=0,"",IFERROR(G56/F56,0))</x:f>
      </x:c>
      <x:c r="N56" s="30"/>
      <x:c r="O56" s="30" t="str"/>
      <x:c r="P56" s="44"/>
      <x:c r="Q56" s="30" t="str"/>
    </x:row>
    <x:row r="57">
      <x:c r="A57" s="30" t="str">
        <x:v>SA-052</x:v>
      </x:c>
      <x:c r="B57" s="44"/>
      <x:c r="C57" s="30"/>
      <x:c r="D57" s="30" t="str"/>
      <x:c r="E57" s="30"/>
      <x:c r="F57" s="30" t="n">
        <x:v>0</x:v>
      </x:c>
      <x:c r="G57" s="30" t="n">
        <x:v>0</x:v>
      </x:c>
      <x:c r="H57" s="30" t="n">
        <x:v>0</x:v>
      </x:c>
      <x:c r="I57" s="30" t="n">
        <x:v>0</x:v>
      </x:c>
      <x:c r="J57" s="30" t="n">
        <x:v>0</x:v>
      </x:c>
      <x:c r="K57" s="30" t="n">
        <x:v>0</x:v>
      </x:c>
      <x:c r="L57" s="30" t="n">
        <x:v>0</x:v>
      </x:c>
      <x:c r="M57" s="46" t="str">
        <x:f>IF(F57=0,"",IFERROR(G57/F57,0))</x:f>
      </x:c>
      <x:c r="N57" s="30"/>
      <x:c r="O57" s="30" t="str"/>
      <x:c r="P57" s="44"/>
      <x:c r="Q57" s="30" t="str"/>
    </x:row>
    <x:row r="58">
      <x:c r="A58" s="30" t="str">
        <x:v>SA-053</x:v>
      </x:c>
      <x:c r="B58" s="44"/>
      <x:c r="C58" s="30"/>
      <x:c r="D58" s="30" t="str"/>
      <x:c r="E58" s="30"/>
      <x:c r="F58" s="30" t="n">
        <x:v>0</x:v>
      </x:c>
      <x:c r="G58" s="30" t="n">
        <x:v>0</x:v>
      </x:c>
      <x:c r="H58" s="30" t="n">
        <x:v>0</x:v>
      </x:c>
      <x:c r="I58" s="30" t="n">
        <x:v>0</x:v>
      </x:c>
      <x:c r="J58" s="30" t="n">
        <x:v>0</x:v>
      </x:c>
      <x:c r="K58" s="30" t="n">
        <x:v>0</x:v>
      </x:c>
      <x:c r="L58" s="30" t="n">
        <x:v>0</x:v>
      </x:c>
      <x:c r="M58" s="46" t="str">
        <x:f>IF(F58=0,"",IFERROR(G58/F58,0))</x:f>
      </x:c>
      <x:c r="N58" s="30"/>
      <x:c r="O58" s="30" t="str"/>
      <x:c r="P58" s="44"/>
      <x:c r="Q58" s="30" t="str"/>
    </x:row>
    <x:row r="59">
      <x:c r="A59" s="30" t="str">
        <x:v>SA-054</x:v>
      </x:c>
      <x:c r="B59" s="44"/>
      <x:c r="C59" s="30"/>
      <x:c r="D59" s="30" t="str"/>
      <x:c r="E59" s="30"/>
      <x:c r="F59" s="30" t="n">
        <x:v>0</x:v>
      </x:c>
      <x:c r="G59" s="30" t="n">
        <x:v>0</x:v>
      </x:c>
      <x:c r="H59" s="30" t="n">
        <x:v>0</x:v>
      </x:c>
      <x:c r="I59" s="30" t="n">
        <x:v>0</x:v>
      </x:c>
      <x:c r="J59" s="30" t="n">
        <x:v>0</x:v>
      </x:c>
      <x:c r="K59" s="30" t="n">
        <x:v>0</x:v>
      </x:c>
      <x:c r="L59" s="30" t="n">
        <x:v>0</x:v>
      </x:c>
      <x:c r="M59" s="46" t="str">
        <x:f>IF(F59=0,"",IFERROR(G59/F59,0))</x:f>
      </x:c>
      <x:c r="N59" s="30"/>
      <x:c r="O59" s="30" t="str"/>
      <x:c r="P59" s="44"/>
      <x:c r="Q59" s="30" t="str"/>
    </x:row>
    <x:row r="60">
      <x:c r="A60" s="30" t="str">
        <x:v>SA-055</x:v>
      </x:c>
      <x:c r="B60" s="44"/>
      <x:c r="C60" s="30"/>
      <x:c r="D60" s="30" t="str"/>
      <x:c r="E60" s="30"/>
      <x:c r="F60" s="30" t="n">
        <x:v>0</x:v>
      </x:c>
      <x:c r="G60" s="30" t="n">
        <x:v>0</x:v>
      </x:c>
      <x:c r="H60" s="30" t="n">
        <x:v>0</x:v>
      </x:c>
      <x:c r="I60" s="30" t="n">
        <x:v>0</x:v>
      </x:c>
      <x:c r="J60" s="30" t="n">
        <x:v>0</x:v>
      </x:c>
      <x:c r="K60" s="30" t="n">
        <x:v>0</x:v>
      </x:c>
      <x:c r="L60" s="30" t="n">
        <x:v>0</x:v>
      </x:c>
      <x:c r="M60" s="46" t="str">
        <x:f>IF(F60=0,"",IFERROR(G60/F60,0))</x:f>
      </x:c>
      <x:c r="N60" s="30"/>
      <x:c r="O60" s="30" t="str"/>
      <x:c r="P60" s="44"/>
      <x:c r="Q60" s="30" t="str"/>
    </x:row>
    <x:row r="61">
      <x:c r="A61" s="30" t="str">
        <x:v>SA-056</x:v>
      </x:c>
      <x:c r="B61" s="44"/>
      <x:c r="C61" s="30"/>
      <x:c r="D61" s="30" t="str"/>
      <x:c r="E61" s="30"/>
      <x:c r="F61" s="30" t="n">
        <x:v>0</x:v>
      </x:c>
      <x:c r="G61" s="30" t="n">
        <x:v>0</x:v>
      </x:c>
      <x:c r="H61" s="30" t="n">
        <x:v>0</x:v>
      </x:c>
      <x:c r="I61" s="30" t="n">
        <x:v>0</x:v>
      </x:c>
      <x:c r="J61" s="30" t="n">
        <x:v>0</x:v>
      </x:c>
      <x:c r="K61" s="30" t="n">
        <x:v>0</x:v>
      </x:c>
      <x:c r="L61" s="30" t="n">
        <x:v>0</x:v>
      </x:c>
      <x:c r="M61" s="46" t="str">
        <x:f>IF(F61=0,"",IFERROR(G61/F61,0))</x:f>
      </x:c>
      <x:c r="N61" s="30"/>
      <x:c r="O61" s="30" t="str"/>
      <x:c r="P61" s="44"/>
      <x:c r="Q61" s="30" t="str"/>
    </x:row>
    <x:row r="62">
      <x:c r="A62" s="30" t="str">
        <x:v>SA-057</x:v>
      </x:c>
      <x:c r="B62" s="44"/>
      <x:c r="C62" s="30"/>
      <x:c r="D62" s="30" t="str"/>
      <x:c r="E62" s="30"/>
      <x:c r="F62" s="30" t="n">
        <x:v>0</x:v>
      </x:c>
      <x:c r="G62" s="30" t="n">
        <x:v>0</x:v>
      </x:c>
      <x:c r="H62" s="30" t="n">
        <x:v>0</x:v>
      </x:c>
      <x:c r="I62" s="30" t="n">
        <x:v>0</x:v>
      </x:c>
      <x:c r="J62" s="30" t="n">
        <x:v>0</x:v>
      </x:c>
      <x:c r="K62" s="30" t="n">
        <x:v>0</x:v>
      </x:c>
      <x:c r="L62" s="30" t="n">
        <x:v>0</x:v>
      </x:c>
      <x:c r="M62" s="46" t="str">
        <x:f>IF(F62=0,"",IFERROR(G62/F62,0))</x:f>
      </x:c>
      <x:c r="N62" s="30"/>
      <x:c r="O62" s="30" t="str"/>
      <x:c r="P62" s="44"/>
      <x:c r="Q62" s="30" t="str"/>
    </x:row>
    <x:row r="63">
      <x:c r="A63" s="30" t="str">
        <x:v>SA-058</x:v>
      </x:c>
      <x:c r="B63" s="44"/>
      <x:c r="C63" s="30"/>
      <x:c r="D63" s="30" t="str"/>
      <x:c r="E63" s="30"/>
      <x:c r="F63" s="30" t="n">
        <x:v>0</x:v>
      </x:c>
      <x:c r="G63" s="30" t="n">
        <x:v>0</x:v>
      </x:c>
      <x:c r="H63" s="30" t="n">
        <x:v>0</x:v>
      </x:c>
      <x:c r="I63" s="30" t="n">
        <x:v>0</x:v>
      </x:c>
      <x:c r="J63" s="30" t="n">
        <x:v>0</x:v>
      </x:c>
      <x:c r="K63" s="30" t="n">
        <x:v>0</x:v>
      </x:c>
      <x:c r="L63" s="30" t="n">
        <x:v>0</x:v>
      </x:c>
      <x:c r="M63" s="46" t="str">
        <x:f>IF(F63=0,"",IFERROR(G63/F63,0))</x:f>
      </x:c>
      <x:c r="N63" s="30"/>
      <x:c r="O63" s="30" t="str"/>
      <x:c r="P63" s="44"/>
      <x:c r="Q63" s="30" t="str"/>
    </x:row>
    <x:row r="64">
      <x:c r="A64" s="30" t="str">
        <x:v>SA-059</x:v>
      </x:c>
      <x:c r="B64" s="44"/>
      <x:c r="C64" s="30"/>
      <x:c r="D64" s="30" t="str"/>
      <x:c r="E64" s="30"/>
      <x:c r="F64" s="30" t="n">
        <x:v>0</x:v>
      </x:c>
      <x:c r="G64" s="30" t="n">
        <x:v>0</x:v>
      </x:c>
      <x:c r="H64" s="30" t="n">
        <x:v>0</x:v>
      </x:c>
      <x:c r="I64" s="30" t="n">
        <x:v>0</x:v>
      </x:c>
      <x:c r="J64" s="30" t="n">
        <x:v>0</x:v>
      </x:c>
      <x:c r="K64" s="30" t="n">
        <x:v>0</x:v>
      </x:c>
      <x:c r="L64" s="30" t="n">
        <x:v>0</x:v>
      </x:c>
      <x:c r="M64" s="46" t="str">
        <x:f>IF(F64=0,"",IFERROR(G64/F64,0))</x:f>
      </x:c>
      <x:c r="N64" s="30"/>
      <x:c r="O64" s="30" t="str"/>
      <x:c r="P64" s="44"/>
      <x:c r="Q64" s="30" t="str"/>
    </x:row>
    <x:row r="65">
      <x:c r="A65" s="30" t="str">
        <x:v>SA-060</x:v>
      </x:c>
      <x:c r="B65" s="44"/>
      <x:c r="C65" s="30"/>
      <x:c r="D65" s="30" t="str"/>
      <x:c r="E65" s="30"/>
      <x:c r="F65" s="30" t="n">
        <x:v>0</x:v>
      </x:c>
      <x:c r="G65" s="30" t="n">
        <x:v>0</x:v>
      </x:c>
      <x:c r="H65" s="30" t="n">
        <x:v>0</x:v>
      </x:c>
      <x:c r="I65" s="30" t="n">
        <x:v>0</x:v>
      </x:c>
      <x:c r="J65" s="30" t="n">
        <x:v>0</x:v>
      </x:c>
      <x:c r="K65" s="30" t="n">
        <x:v>0</x:v>
      </x:c>
      <x:c r="L65" s="30" t="n">
        <x:v>0</x:v>
      </x:c>
      <x:c r="M65" s="46" t="str">
        <x:f>IF(F65=0,"",IFERROR(G65/F65,0))</x:f>
      </x:c>
      <x:c r="N65" s="30"/>
      <x:c r="O65" s="30" t="str"/>
      <x:c r="P65" s="44"/>
      <x:c r="Q65" s="30" t="str"/>
    </x:row>
    <x:row r="66">
      <x:c r="A66" s="30" t="str">
        <x:v>SA-061</x:v>
      </x:c>
      <x:c r="B66" s="44"/>
      <x:c r="C66" s="30"/>
      <x:c r="D66" s="30" t="str"/>
      <x:c r="E66" s="30"/>
      <x:c r="F66" s="30" t="n">
        <x:v>0</x:v>
      </x:c>
      <x:c r="G66" s="30" t="n">
        <x:v>0</x:v>
      </x:c>
      <x:c r="H66" s="30" t="n">
        <x:v>0</x:v>
      </x:c>
      <x:c r="I66" s="30" t="n">
        <x:v>0</x:v>
      </x:c>
      <x:c r="J66" s="30" t="n">
        <x:v>0</x:v>
      </x:c>
      <x:c r="K66" s="30" t="n">
        <x:v>0</x:v>
      </x:c>
      <x:c r="L66" s="30" t="n">
        <x:v>0</x:v>
      </x:c>
      <x:c r="M66" s="46" t="str">
        <x:f>IF(F66=0,"",IFERROR(G66/F66,0))</x:f>
      </x:c>
      <x:c r="N66" s="30"/>
      <x:c r="O66" s="30" t="str"/>
      <x:c r="P66" s="44"/>
      <x:c r="Q66" s="30" t="str"/>
    </x:row>
    <x:row r="67">
      <x:c r="A67" s="30" t="str">
        <x:v>SA-062</x:v>
      </x:c>
      <x:c r="B67" s="44"/>
      <x:c r="C67" s="30"/>
      <x:c r="D67" s="30" t="str"/>
      <x:c r="E67" s="30"/>
      <x:c r="F67" s="30" t="n">
        <x:v>0</x:v>
      </x:c>
      <x:c r="G67" s="30" t="n">
        <x:v>0</x:v>
      </x:c>
      <x:c r="H67" s="30" t="n">
        <x:v>0</x:v>
      </x:c>
      <x:c r="I67" s="30" t="n">
        <x:v>0</x:v>
      </x:c>
      <x:c r="J67" s="30" t="n">
        <x:v>0</x:v>
      </x:c>
      <x:c r="K67" s="30" t="n">
        <x:v>0</x:v>
      </x:c>
      <x:c r="L67" s="30" t="n">
        <x:v>0</x:v>
      </x:c>
      <x:c r="M67" s="46" t="str">
        <x:f>IF(F67=0,"",IFERROR(G67/F67,0))</x:f>
      </x:c>
      <x:c r="N67" s="30"/>
      <x:c r="O67" s="30" t="str"/>
      <x:c r="P67" s="44"/>
      <x:c r="Q67" s="30" t="str"/>
    </x:row>
    <x:row r="68">
      <x:c r="A68" s="30" t="str">
        <x:v>SA-063</x:v>
      </x:c>
      <x:c r="B68" s="44"/>
      <x:c r="C68" s="30"/>
      <x:c r="D68" s="30" t="str"/>
      <x:c r="E68" s="30"/>
      <x:c r="F68" s="30" t="n">
        <x:v>0</x:v>
      </x:c>
      <x:c r="G68" s="30" t="n">
        <x:v>0</x:v>
      </x:c>
      <x:c r="H68" s="30" t="n">
        <x:v>0</x:v>
      </x:c>
      <x:c r="I68" s="30" t="n">
        <x:v>0</x:v>
      </x:c>
      <x:c r="J68" s="30" t="n">
        <x:v>0</x:v>
      </x:c>
      <x:c r="K68" s="30" t="n">
        <x:v>0</x:v>
      </x:c>
      <x:c r="L68" s="30" t="n">
        <x:v>0</x:v>
      </x:c>
      <x:c r="M68" s="46" t="str">
        <x:f>IF(F68=0,"",IFERROR(G68/F68,0))</x:f>
      </x:c>
      <x:c r="N68" s="30"/>
      <x:c r="O68" s="30" t="str"/>
      <x:c r="P68" s="44"/>
      <x:c r="Q68" s="30" t="str"/>
    </x:row>
    <x:row r="69">
      <x:c r="A69" s="30" t="str">
        <x:v>SA-064</x:v>
      </x:c>
      <x:c r="B69" s="44"/>
      <x:c r="C69" s="30"/>
      <x:c r="D69" s="30" t="str"/>
      <x:c r="E69" s="30"/>
      <x:c r="F69" s="30" t="n">
        <x:v>0</x:v>
      </x:c>
      <x:c r="G69" s="30" t="n">
        <x:v>0</x:v>
      </x:c>
      <x:c r="H69" s="30" t="n">
        <x:v>0</x:v>
      </x:c>
      <x:c r="I69" s="30" t="n">
        <x:v>0</x:v>
      </x:c>
      <x:c r="J69" s="30" t="n">
        <x:v>0</x:v>
      </x:c>
      <x:c r="K69" s="30" t="n">
        <x:v>0</x:v>
      </x:c>
      <x:c r="L69" s="30" t="n">
        <x:v>0</x:v>
      </x:c>
      <x:c r="M69" s="46" t="str">
        <x:f>IF(F69=0,"",IFERROR(G69/F69,0))</x:f>
      </x:c>
      <x:c r="N69" s="30"/>
      <x:c r="O69" s="30" t="str"/>
      <x:c r="P69" s="44"/>
      <x:c r="Q69" s="30" t="str"/>
    </x:row>
    <x:row r="70">
      <x:c r="A70" s="30" t="str">
        <x:v>SA-065</x:v>
      </x:c>
      <x:c r="B70" s="44"/>
      <x:c r="C70" s="30"/>
      <x:c r="D70" s="30" t="str"/>
      <x:c r="E70" s="30"/>
      <x:c r="F70" s="30" t="n">
        <x:v>0</x:v>
      </x:c>
      <x:c r="G70" s="30" t="n">
        <x:v>0</x:v>
      </x:c>
      <x:c r="H70" s="30" t="n">
        <x:v>0</x:v>
      </x:c>
      <x:c r="I70" s="30" t="n">
        <x:v>0</x:v>
      </x:c>
      <x:c r="J70" s="30" t="n">
        <x:v>0</x:v>
      </x:c>
      <x:c r="K70" s="30" t="n">
        <x:v>0</x:v>
      </x:c>
      <x:c r="L70" s="30" t="n">
        <x:v>0</x:v>
      </x:c>
      <x:c r="M70" s="46" t="str">
        <x:f>IF(F70=0,"",IFERROR(G70/F70,0))</x:f>
      </x:c>
      <x:c r="N70" s="30"/>
      <x:c r="O70" s="30" t="str"/>
      <x:c r="P70" s="44"/>
      <x:c r="Q70" s="30" t="str"/>
    </x:row>
    <x:row r="71">
      <x:c r="A71" s="30" t="str">
        <x:v>SA-066</x:v>
      </x:c>
      <x:c r="B71" s="44"/>
      <x:c r="C71" s="30"/>
      <x:c r="D71" s="30" t="str"/>
      <x:c r="E71" s="30"/>
      <x:c r="F71" s="30" t="n">
        <x:v>0</x:v>
      </x:c>
      <x:c r="G71" s="30" t="n">
        <x:v>0</x:v>
      </x:c>
      <x:c r="H71" s="30" t="n">
        <x:v>0</x:v>
      </x:c>
      <x:c r="I71" s="30" t="n">
        <x:v>0</x:v>
      </x:c>
      <x:c r="J71" s="30" t="n">
        <x:v>0</x:v>
      </x:c>
      <x:c r="K71" s="30" t="n">
        <x:v>0</x:v>
      </x:c>
      <x:c r="L71" s="30" t="n">
        <x:v>0</x:v>
      </x:c>
      <x:c r="M71" s="46" t="str">
        <x:f>IF(F71=0,"",IFERROR(G71/F71,0))</x:f>
      </x:c>
      <x:c r="N71" s="30"/>
      <x:c r="O71" s="30" t="str"/>
      <x:c r="P71" s="44"/>
      <x:c r="Q71" s="30" t="str"/>
    </x:row>
    <x:row r="72">
      <x:c r="A72" s="30" t="str">
        <x:v>SA-067</x:v>
      </x:c>
      <x:c r="B72" s="44"/>
      <x:c r="C72" s="30"/>
      <x:c r="D72" s="30" t="str"/>
      <x:c r="E72" s="30"/>
      <x:c r="F72" s="30" t="n">
        <x:v>0</x:v>
      </x:c>
      <x:c r="G72" s="30" t="n">
        <x:v>0</x:v>
      </x:c>
      <x:c r="H72" s="30" t="n">
        <x:v>0</x:v>
      </x:c>
      <x:c r="I72" s="30" t="n">
        <x:v>0</x:v>
      </x:c>
      <x:c r="J72" s="30" t="n">
        <x:v>0</x:v>
      </x:c>
      <x:c r="K72" s="30" t="n">
        <x:v>0</x:v>
      </x:c>
      <x:c r="L72" s="30" t="n">
        <x:v>0</x:v>
      </x:c>
      <x:c r="M72" s="46" t="str">
        <x:f>IF(F72=0,"",IFERROR(G72/F72,0))</x:f>
      </x:c>
      <x:c r="N72" s="30"/>
      <x:c r="O72" s="30" t="str"/>
      <x:c r="P72" s="44"/>
      <x:c r="Q72" s="30" t="str"/>
    </x:row>
    <x:row r="73">
      <x:c r="A73" s="30" t="str">
        <x:v>SA-068</x:v>
      </x:c>
      <x:c r="B73" s="44"/>
      <x:c r="C73" s="30"/>
      <x:c r="D73" s="30" t="str"/>
      <x:c r="E73" s="30"/>
      <x:c r="F73" s="30" t="n">
        <x:v>0</x:v>
      </x:c>
      <x:c r="G73" s="30" t="n">
        <x:v>0</x:v>
      </x:c>
      <x:c r="H73" s="30" t="n">
        <x:v>0</x:v>
      </x:c>
      <x:c r="I73" s="30" t="n">
        <x:v>0</x:v>
      </x:c>
      <x:c r="J73" s="30" t="n">
        <x:v>0</x:v>
      </x:c>
      <x:c r="K73" s="30" t="n">
        <x:v>0</x:v>
      </x:c>
      <x:c r="L73" s="30" t="n">
        <x:v>0</x:v>
      </x:c>
      <x:c r="M73" s="46" t="str">
        <x:f>IF(F73=0,"",IFERROR(G73/F73,0))</x:f>
      </x:c>
      <x:c r="N73" s="30"/>
      <x:c r="O73" s="30" t="str"/>
      <x:c r="P73" s="44"/>
      <x:c r="Q73" s="30" t="str"/>
    </x:row>
    <x:row r="74">
      <x:c r="A74" s="30" t="str">
        <x:v>SA-069</x:v>
      </x:c>
      <x:c r="B74" s="44"/>
      <x:c r="C74" s="30"/>
      <x:c r="D74" s="30" t="str"/>
      <x:c r="E74" s="30"/>
      <x:c r="F74" s="30" t="n">
        <x:v>0</x:v>
      </x:c>
      <x:c r="G74" s="30" t="n">
        <x:v>0</x:v>
      </x:c>
      <x:c r="H74" s="30" t="n">
        <x:v>0</x:v>
      </x:c>
      <x:c r="I74" s="30" t="n">
        <x:v>0</x:v>
      </x:c>
      <x:c r="J74" s="30" t="n">
        <x:v>0</x:v>
      </x:c>
      <x:c r="K74" s="30" t="n">
        <x:v>0</x:v>
      </x:c>
      <x:c r="L74" s="30" t="n">
        <x:v>0</x:v>
      </x:c>
      <x:c r="M74" s="46" t="str">
        <x:f>IF(F74=0,"",IFERROR(G74/F74,0))</x:f>
      </x:c>
      <x:c r="N74" s="30"/>
      <x:c r="O74" s="30" t="str"/>
      <x:c r="P74" s="44"/>
      <x:c r="Q74" s="30" t="str"/>
    </x:row>
    <x:row r="75">
      <x:c r="A75" s="30" t="str">
        <x:v>SA-070</x:v>
      </x:c>
      <x:c r="B75" s="44"/>
      <x:c r="C75" s="30"/>
      <x:c r="D75" s="30" t="str"/>
      <x:c r="E75" s="30"/>
      <x:c r="F75" s="30" t="n">
        <x:v>0</x:v>
      </x:c>
      <x:c r="G75" s="30" t="n">
        <x:v>0</x:v>
      </x:c>
      <x:c r="H75" s="30" t="n">
        <x:v>0</x:v>
      </x:c>
      <x:c r="I75" s="30" t="n">
        <x:v>0</x:v>
      </x:c>
      <x:c r="J75" s="30" t="n">
        <x:v>0</x:v>
      </x:c>
      <x:c r="K75" s="30" t="n">
        <x:v>0</x:v>
      </x:c>
      <x:c r="L75" s="30" t="n">
        <x:v>0</x:v>
      </x:c>
      <x:c r="M75" s="46" t="str">
        <x:f>IF(F75=0,"",IFERROR(G75/F75,0))</x:f>
      </x:c>
      <x:c r="N75" s="30"/>
      <x:c r="O75" s="30" t="str"/>
      <x:c r="P75" s="44"/>
      <x:c r="Q75" s="30" t="str"/>
    </x:row>
    <x:row r="76">
      <x:c r="A76" s="30" t="str">
        <x:v>SA-071</x:v>
      </x:c>
      <x:c r="B76" s="44"/>
      <x:c r="C76" s="30"/>
      <x:c r="D76" s="30" t="str"/>
      <x:c r="E76" s="30"/>
      <x:c r="F76" s="30" t="n">
        <x:v>0</x:v>
      </x:c>
      <x:c r="G76" s="30" t="n">
        <x:v>0</x:v>
      </x:c>
      <x:c r="H76" s="30" t="n">
        <x:v>0</x:v>
      </x:c>
      <x:c r="I76" s="30" t="n">
        <x:v>0</x:v>
      </x:c>
      <x:c r="J76" s="30" t="n">
        <x:v>0</x:v>
      </x:c>
      <x:c r="K76" s="30" t="n">
        <x:v>0</x:v>
      </x:c>
      <x:c r="L76" s="30" t="n">
        <x:v>0</x:v>
      </x:c>
      <x:c r="M76" s="46" t="str">
        <x:f>IF(F76=0,"",IFERROR(G76/F76,0))</x:f>
      </x:c>
      <x:c r="N76" s="30"/>
      <x:c r="O76" s="30" t="str"/>
      <x:c r="P76" s="44"/>
      <x:c r="Q76" s="30" t="str"/>
    </x:row>
    <x:row r="77">
      <x:c r="A77" s="30" t="str">
        <x:v>SA-072</x:v>
      </x:c>
      <x:c r="B77" s="44"/>
      <x:c r="C77" s="30"/>
      <x:c r="D77" s="30" t="str"/>
      <x:c r="E77" s="30"/>
      <x:c r="F77" s="30" t="n">
        <x:v>0</x:v>
      </x:c>
      <x:c r="G77" s="30" t="n">
        <x:v>0</x:v>
      </x:c>
      <x:c r="H77" s="30" t="n">
        <x:v>0</x:v>
      </x:c>
      <x:c r="I77" s="30" t="n">
        <x:v>0</x:v>
      </x:c>
      <x:c r="J77" s="30" t="n">
        <x:v>0</x:v>
      </x:c>
      <x:c r="K77" s="30" t="n">
        <x:v>0</x:v>
      </x:c>
      <x:c r="L77" s="30" t="n">
        <x:v>0</x:v>
      </x:c>
      <x:c r="M77" s="46" t="str">
        <x:f>IF(F77=0,"",IFERROR(G77/F77,0))</x:f>
      </x:c>
      <x:c r="N77" s="30"/>
      <x:c r="O77" s="30" t="str"/>
      <x:c r="P77" s="44"/>
      <x:c r="Q77" s="30" t="str"/>
    </x:row>
    <x:row r="78">
      <x:c r="A78" s="30" t="str">
        <x:v>SA-073</x:v>
      </x:c>
      <x:c r="B78" s="44"/>
      <x:c r="C78" s="30"/>
      <x:c r="D78" s="30" t="str"/>
      <x:c r="E78" s="30"/>
      <x:c r="F78" s="30" t="n">
        <x:v>0</x:v>
      </x:c>
      <x:c r="G78" s="30" t="n">
        <x:v>0</x:v>
      </x:c>
      <x:c r="H78" s="30" t="n">
        <x:v>0</x:v>
      </x:c>
      <x:c r="I78" s="30" t="n">
        <x:v>0</x:v>
      </x:c>
      <x:c r="J78" s="30" t="n">
        <x:v>0</x:v>
      </x:c>
      <x:c r="K78" s="30" t="n">
        <x:v>0</x:v>
      </x:c>
      <x:c r="L78" s="30" t="n">
        <x:v>0</x:v>
      </x:c>
      <x:c r="M78" s="46" t="str">
        <x:f>IF(F78=0,"",IFERROR(G78/F78,0))</x:f>
      </x:c>
      <x:c r="N78" s="30"/>
      <x:c r="O78" s="30" t="str"/>
      <x:c r="P78" s="44"/>
      <x:c r="Q78" s="30" t="str"/>
    </x:row>
    <x:row r="79">
      <x:c r="A79" s="30" t="str">
        <x:v>SA-074</x:v>
      </x:c>
      <x:c r="B79" s="44"/>
      <x:c r="C79" s="30"/>
      <x:c r="D79" s="30" t="str"/>
      <x:c r="E79" s="30"/>
      <x:c r="F79" s="30" t="n">
        <x:v>0</x:v>
      </x:c>
      <x:c r="G79" s="30" t="n">
        <x:v>0</x:v>
      </x:c>
      <x:c r="H79" s="30" t="n">
        <x:v>0</x:v>
      </x:c>
      <x:c r="I79" s="30" t="n">
        <x:v>0</x:v>
      </x:c>
      <x:c r="J79" s="30" t="n">
        <x:v>0</x:v>
      </x:c>
      <x:c r="K79" s="30" t="n">
        <x:v>0</x:v>
      </x:c>
      <x:c r="L79" s="30" t="n">
        <x:v>0</x:v>
      </x:c>
      <x:c r="M79" s="46" t="str">
        <x:f>IF(F79=0,"",IFERROR(G79/F79,0))</x:f>
      </x:c>
      <x:c r="N79" s="30"/>
      <x:c r="O79" s="30" t="str"/>
      <x:c r="P79" s="44"/>
      <x:c r="Q79" s="30" t="str"/>
    </x:row>
    <x:row r="80">
      <x:c r="A80" s="30" t="str">
        <x:v>SA-075</x:v>
      </x:c>
      <x:c r="B80" s="44"/>
      <x:c r="C80" s="30"/>
      <x:c r="D80" s="30" t="str"/>
      <x:c r="E80" s="30"/>
      <x:c r="F80" s="30" t="n">
        <x:v>0</x:v>
      </x:c>
      <x:c r="G80" s="30" t="n">
        <x:v>0</x:v>
      </x:c>
      <x:c r="H80" s="30" t="n">
        <x:v>0</x:v>
      </x:c>
      <x:c r="I80" s="30" t="n">
        <x:v>0</x:v>
      </x:c>
      <x:c r="J80" s="30" t="n">
        <x:v>0</x:v>
      </x:c>
      <x:c r="K80" s="30" t="n">
        <x:v>0</x:v>
      </x:c>
      <x:c r="L80" s="30" t="n">
        <x:v>0</x:v>
      </x:c>
      <x:c r="M80" s="46" t="str">
        <x:f>IF(F80=0,"",IFERROR(G80/F80,0))</x:f>
      </x:c>
      <x:c r="N80" s="30"/>
      <x:c r="O80" s="30" t="str"/>
      <x:c r="P80" s="44"/>
      <x:c r="Q80" s="30" t="str"/>
    </x:row>
    <x:row r="81">
      <x:c r="A81" s="30" t="str">
        <x:v>SA-076</x:v>
      </x:c>
      <x:c r="B81" s="44"/>
      <x:c r="C81" s="30"/>
      <x:c r="D81" s="30" t="str"/>
      <x:c r="E81" s="30"/>
      <x:c r="F81" s="30" t="n">
        <x:v>0</x:v>
      </x:c>
      <x:c r="G81" s="30" t="n">
        <x:v>0</x:v>
      </x:c>
      <x:c r="H81" s="30" t="n">
        <x:v>0</x:v>
      </x:c>
      <x:c r="I81" s="30" t="n">
        <x:v>0</x:v>
      </x:c>
      <x:c r="J81" s="30" t="n">
        <x:v>0</x:v>
      </x:c>
      <x:c r="K81" s="30" t="n">
        <x:v>0</x:v>
      </x:c>
      <x:c r="L81" s="30" t="n">
        <x:v>0</x:v>
      </x:c>
      <x:c r="M81" s="46" t="str">
        <x:f>IF(F81=0,"",IFERROR(G81/F81,0))</x:f>
      </x:c>
      <x:c r="N81" s="30"/>
      <x:c r="O81" s="30" t="str"/>
      <x:c r="P81" s="44"/>
      <x:c r="Q81" s="30" t="str"/>
    </x:row>
    <x:row r="82">
      <x:c r="A82" s="30" t="str">
        <x:v>SA-077</x:v>
      </x:c>
      <x:c r="B82" s="44"/>
      <x:c r="C82" s="30"/>
      <x:c r="D82" s="30" t="str"/>
      <x:c r="E82" s="30"/>
      <x:c r="F82" s="30" t="n">
        <x:v>0</x:v>
      </x:c>
      <x:c r="G82" s="30" t="n">
        <x:v>0</x:v>
      </x:c>
      <x:c r="H82" s="30" t="n">
        <x:v>0</x:v>
      </x:c>
      <x:c r="I82" s="30" t="n">
        <x:v>0</x:v>
      </x:c>
      <x:c r="J82" s="30" t="n">
        <x:v>0</x:v>
      </x:c>
      <x:c r="K82" s="30" t="n">
        <x:v>0</x:v>
      </x:c>
      <x:c r="L82" s="30" t="n">
        <x:v>0</x:v>
      </x:c>
      <x:c r="M82" s="46" t="str">
        <x:f>IF(F82=0,"",IFERROR(G82/F82,0))</x:f>
      </x:c>
      <x:c r="N82" s="30"/>
      <x:c r="O82" s="30" t="str"/>
      <x:c r="P82" s="44"/>
      <x:c r="Q82" s="30" t="str"/>
    </x:row>
    <x:row r="83">
      <x:c r="A83" s="30" t="str">
        <x:v>SA-078</x:v>
      </x:c>
      <x:c r="B83" s="44"/>
      <x:c r="C83" s="30"/>
      <x:c r="D83" s="30" t="str"/>
      <x:c r="E83" s="30"/>
      <x:c r="F83" s="30" t="n">
        <x:v>0</x:v>
      </x:c>
      <x:c r="G83" s="30" t="n">
        <x:v>0</x:v>
      </x:c>
      <x:c r="H83" s="30" t="n">
        <x:v>0</x:v>
      </x:c>
      <x:c r="I83" s="30" t="n">
        <x:v>0</x:v>
      </x:c>
      <x:c r="J83" s="30" t="n">
        <x:v>0</x:v>
      </x:c>
      <x:c r="K83" s="30" t="n">
        <x:v>0</x:v>
      </x:c>
      <x:c r="L83" s="30" t="n">
        <x:v>0</x:v>
      </x:c>
      <x:c r="M83" s="46" t="str">
        <x:f>IF(F83=0,"",IFERROR(G83/F83,0))</x:f>
      </x:c>
      <x:c r="N83" s="30"/>
      <x:c r="O83" s="30" t="str"/>
      <x:c r="P83" s="44"/>
      <x:c r="Q83" s="30" t="str"/>
    </x:row>
    <x:row r="84">
      <x:c r="A84" s="30" t="str">
        <x:v>SA-079</x:v>
      </x:c>
      <x:c r="B84" s="44"/>
      <x:c r="C84" s="30"/>
      <x:c r="D84" s="30" t="str"/>
      <x:c r="E84" s="30"/>
      <x:c r="F84" s="30" t="n">
        <x:v>0</x:v>
      </x:c>
      <x:c r="G84" s="30" t="n">
        <x:v>0</x:v>
      </x:c>
      <x:c r="H84" s="30" t="n">
        <x:v>0</x:v>
      </x:c>
      <x:c r="I84" s="30" t="n">
        <x:v>0</x:v>
      </x:c>
      <x:c r="J84" s="30" t="n">
        <x:v>0</x:v>
      </x:c>
      <x:c r="K84" s="30" t="n">
        <x:v>0</x:v>
      </x:c>
      <x:c r="L84" s="30" t="n">
        <x:v>0</x:v>
      </x:c>
      <x:c r="M84" s="46" t="str">
        <x:f>IF(F84=0,"",IFERROR(G84/F84,0))</x:f>
      </x:c>
      <x:c r="N84" s="30"/>
      <x:c r="O84" s="30" t="str"/>
      <x:c r="P84" s="44"/>
      <x:c r="Q84" s="30" t="str"/>
    </x:row>
    <x:row r="85">
      <x:c r="A85" s="30" t="str">
        <x:v>SA-080</x:v>
      </x:c>
      <x:c r="B85" s="44"/>
      <x:c r="C85" s="30"/>
      <x:c r="D85" s="30" t="str"/>
      <x:c r="E85" s="30"/>
      <x:c r="F85" s="30" t="n">
        <x:v>0</x:v>
      </x:c>
      <x:c r="G85" s="30" t="n">
        <x:v>0</x:v>
      </x:c>
      <x:c r="H85" s="30" t="n">
        <x:v>0</x:v>
      </x:c>
      <x:c r="I85" s="30" t="n">
        <x:v>0</x:v>
      </x:c>
      <x:c r="J85" s="30" t="n">
        <x:v>0</x:v>
      </x:c>
      <x:c r="K85" s="30" t="n">
        <x:v>0</x:v>
      </x:c>
      <x:c r="L85" s="30" t="n">
        <x:v>0</x:v>
      </x:c>
      <x:c r="M85" s="46" t="str">
        <x:f>IF(F85=0,"",IFERROR(G85/F85,0))</x:f>
      </x:c>
      <x:c r="N85" s="30"/>
      <x:c r="O85" s="30" t="str"/>
      <x:c r="P85" s="44"/>
      <x:c r="Q85" s="30" t="str"/>
    </x:row>
    <x:row r="86">
      <x:c r="A86" s="30" t="str">
        <x:v>SA-081</x:v>
      </x:c>
      <x:c r="B86" s="44"/>
      <x:c r="C86" s="30"/>
      <x:c r="D86" s="30" t="str"/>
      <x:c r="E86" s="30"/>
      <x:c r="F86" s="30" t="n">
        <x:v>0</x:v>
      </x:c>
      <x:c r="G86" s="30" t="n">
        <x:v>0</x:v>
      </x:c>
      <x:c r="H86" s="30" t="n">
        <x:v>0</x:v>
      </x:c>
      <x:c r="I86" s="30" t="n">
        <x:v>0</x:v>
      </x:c>
      <x:c r="J86" s="30" t="n">
        <x:v>0</x:v>
      </x:c>
      <x:c r="K86" s="30" t="n">
        <x:v>0</x:v>
      </x:c>
      <x:c r="L86" s="30" t="n">
        <x:v>0</x:v>
      </x:c>
      <x:c r="M86" s="46" t="str">
        <x:f>IF(F86=0,"",IFERROR(G86/F86,0))</x:f>
      </x:c>
      <x:c r="N86" s="30"/>
      <x:c r="O86" s="30" t="str"/>
      <x:c r="P86" s="44"/>
      <x:c r="Q86" s="30" t="str"/>
    </x:row>
    <x:row r="87">
      <x:c r="A87" s="30" t="str">
        <x:v>SA-082</x:v>
      </x:c>
      <x:c r="B87" s="44"/>
      <x:c r="C87" s="30"/>
      <x:c r="D87" s="30" t="str"/>
      <x:c r="E87" s="30"/>
      <x:c r="F87" s="30" t="n">
        <x:v>0</x:v>
      </x:c>
      <x:c r="G87" s="30" t="n">
        <x:v>0</x:v>
      </x:c>
      <x:c r="H87" s="30" t="n">
        <x:v>0</x:v>
      </x:c>
      <x:c r="I87" s="30" t="n">
        <x:v>0</x:v>
      </x:c>
      <x:c r="J87" s="30" t="n">
        <x:v>0</x:v>
      </x:c>
      <x:c r="K87" s="30" t="n">
        <x:v>0</x:v>
      </x:c>
      <x:c r="L87" s="30" t="n">
        <x:v>0</x:v>
      </x:c>
      <x:c r="M87" s="46" t="str">
        <x:f>IF(F87=0,"",IFERROR(G87/F87,0))</x:f>
      </x:c>
      <x:c r="N87" s="30"/>
      <x:c r="O87" s="30" t="str"/>
      <x:c r="P87" s="44"/>
      <x:c r="Q87" s="30" t="str"/>
    </x:row>
    <x:row r="88">
      <x:c r="A88" s="30" t="str">
        <x:v>SA-083</x:v>
      </x:c>
      <x:c r="B88" s="44"/>
      <x:c r="C88" s="30"/>
      <x:c r="D88" s="30" t="str"/>
      <x:c r="E88" s="30"/>
      <x:c r="F88" s="30" t="n">
        <x:v>0</x:v>
      </x:c>
      <x:c r="G88" s="30" t="n">
        <x:v>0</x:v>
      </x:c>
      <x:c r="H88" s="30" t="n">
        <x:v>0</x:v>
      </x:c>
      <x:c r="I88" s="30" t="n">
        <x:v>0</x:v>
      </x:c>
      <x:c r="J88" s="30" t="n">
        <x:v>0</x:v>
      </x:c>
      <x:c r="K88" s="30" t="n">
        <x:v>0</x:v>
      </x:c>
      <x:c r="L88" s="30" t="n">
        <x:v>0</x:v>
      </x:c>
      <x:c r="M88" s="46" t="str">
        <x:f>IF(F88=0,"",IFERROR(G88/F88,0))</x:f>
      </x:c>
      <x:c r="N88" s="30"/>
      <x:c r="O88" s="30" t="str"/>
      <x:c r="P88" s="44"/>
      <x:c r="Q88" s="30" t="str"/>
    </x:row>
    <x:row r="89">
      <x:c r="A89" s="30" t="str">
        <x:v>SA-084</x:v>
      </x:c>
      <x:c r="B89" s="44"/>
      <x:c r="C89" s="30"/>
      <x:c r="D89" s="30" t="str"/>
      <x:c r="E89" s="30"/>
      <x:c r="F89" s="30" t="n">
        <x:v>0</x:v>
      </x:c>
      <x:c r="G89" s="30" t="n">
        <x:v>0</x:v>
      </x:c>
      <x:c r="H89" s="30" t="n">
        <x:v>0</x:v>
      </x:c>
      <x:c r="I89" s="30" t="n">
        <x:v>0</x:v>
      </x:c>
      <x:c r="J89" s="30" t="n">
        <x:v>0</x:v>
      </x:c>
      <x:c r="K89" s="30" t="n">
        <x:v>0</x:v>
      </x:c>
      <x:c r="L89" s="30" t="n">
        <x:v>0</x:v>
      </x:c>
      <x:c r="M89" s="46" t="str">
        <x:f>IF(F89=0,"",IFERROR(G89/F89,0))</x:f>
      </x:c>
      <x:c r="N89" s="30"/>
      <x:c r="O89" s="30" t="str"/>
      <x:c r="P89" s="44"/>
      <x:c r="Q89" s="30" t="str"/>
    </x:row>
    <x:row r="90">
      <x:c r="A90" s="30" t="str">
        <x:v>SA-085</x:v>
      </x:c>
      <x:c r="B90" s="44"/>
      <x:c r="C90" s="30"/>
      <x:c r="D90" s="30" t="str"/>
      <x:c r="E90" s="30"/>
      <x:c r="F90" s="30" t="n">
        <x:v>0</x:v>
      </x:c>
      <x:c r="G90" s="30" t="n">
        <x:v>0</x:v>
      </x:c>
      <x:c r="H90" s="30" t="n">
        <x:v>0</x:v>
      </x:c>
      <x:c r="I90" s="30" t="n">
        <x:v>0</x:v>
      </x:c>
      <x:c r="J90" s="30" t="n">
        <x:v>0</x:v>
      </x:c>
      <x:c r="K90" s="30" t="n">
        <x:v>0</x:v>
      </x:c>
      <x:c r="L90" s="30" t="n">
        <x:v>0</x:v>
      </x:c>
      <x:c r="M90" s="46" t="str">
        <x:f>IF(F90=0,"",IFERROR(G90/F90,0))</x:f>
      </x:c>
      <x:c r="N90" s="30"/>
      <x:c r="O90" s="30" t="str"/>
      <x:c r="P90" s="44"/>
      <x:c r="Q90" s="30" t="str"/>
    </x:row>
    <x:row r="91">
      <x:c r="A91" s="30" t="str">
        <x:v>SA-086</x:v>
      </x:c>
      <x:c r="B91" s="44"/>
      <x:c r="C91" s="30"/>
      <x:c r="D91" s="30" t="str"/>
      <x:c r="E91" s="30"/>
      <x:c r="F91" s="30" t="n">
        <x:v>0</x:v>
      </x:c>
      <x:c r="G91" s="30" t="n">
        <x:v>0</x:v>
      </x:c>
      <x:c r="H91" s="30" t="n">
        <x:v>0</x:v>
      </x:c>
      <x:c r="I91" s="30" t="n">
        <x:v>0</x:v>
      </x:c>
      <x:c r="J91" s="30" t="n">
        <x:v>0</x:v>
      </x:c>
      <x:c r="K91" s="30" t="n">
        <x:v>0</x:v>
      </x:c>
      <x:c r="L91" s="30" t="n">
        <x:v>0</x:v>
      </x:c>
      <x:c r="M91" s="46" t="str">
        <x:f>IF(F91=0,"",IFERROR(G91/F91,0))</x:f>
      </x:c>
      <x:c r="N91" s="30"/>
      <x:c r="O91" s="30" t="str"/>
      <x:c r="P91" s="44"/>
      <x:c r="Q91" s="30" t="str"/>
    </x:row>
    <x:row r="92">
      <x:c r="A92" s="30" t="str">
        <x:v>SA-087</x:v>
      </x:c>
      <x:c r="B92" s="44"/>
      <x:c r="C92" s="30"/>
      <x:c r="D92" s="30" t="str"/>
      <x:c r="E92" s="30"/>
      <x:c r="F92" s="30" t="n">
        <x:v>0</x:v>
      </x:c>
      <x:c r="G92" s="30" t="n">
        <x:v>0</x:v>
      </x:c>
      <x:c r="H92" s="30" t="n">
        <x:v>0</x:v>
      </x:c>
      <x:c r="I92" s="30" t="n">
        <x:v>0</x:v>
      </x:c>
      <x:c r="J92" s="30" t="n">
        <x:v>0</x:v>
      </x:c>
      <x:c r="K92" s="30" t="n">
        <x:v>0</x:v>
      </x:c>
      <x:c r="L92" s="30" t="n">
        <x:v>0</x:v>
      </x:c>
      <x:c r="M92" s="46" t="str">
        <x:f>IF(F92=0,"",IFERROR(G92/F92,0))</x:f>
      </x:c>
      <x:c r="N92" s="30"/>
      <x:c r="O92" s="30" t="str"/>
      <x:c r="P92" s="44"/>
      <x:c r="Q92" s="30" t="str"/>
    </x:row>
    <x:row r="93">
      <x:c r="A93" s="30" t="str">
        <x:v>SA-088</x:v>
      </x:c>
      <x:c r="B93" s="44"/>
      <x:c r="C93" s="30"/>
      <x:c r="D93" s="30" t="str"/>
      <x:c r="E93" s="30"/>
      <x:c r="F93" s="30" t="n">
        <x:v>0</x:v>
      </x:c>
      <x:c r="G93" s="30" t="n">
        <x:v>0</x:v>
      </x:c>
      <x:c r="H93" s="30" t="n">
        <x:v>0</x:v>
      </x:c>
      <x:c r="I93" s="30" t="n">
        <x:v>0</x:v>
      </x:c>
      <x:c r="J93" s="30" t="n">
        <x:v>0</x:v>
      </x:c>
      <x:c r="K93" s="30" t="n">
        <x:v>0</x:v>
      </x:c>
      <x:c r="L93" s="30" t="n">
        <x:v>0</x:v>
      </x:c>
      <x:c r="M93" s="46" t="str">
        <x:f>IF(F93=0,"",IFERROR(G93/F93,0))</x:f>
      </x:c>
      <x:c r="N93" s="30"/>
      <x:c r="O93" s="30" t="str"/>
      <x:c r="P93" s="44"/>
      <x:c r="Q93" s="30" t="str"/>
    </x:row>
    <x:row r="94">
      <x:c r="A94" s="30" t="str">
        <x:v>SA-089</x:v>
      </x:c>
      <x:c r="B94" s="44"/>
      <x:c r="C94" s="30"/>
      <x:c r="D94" s="30" t="str"/>
      <x:c r="E94" s="30"/>
      <x:c r="F94" s="30" t="n">
        <x:v>0</x:v>
      </x:c>
      <x:c r="G94" s="30" t="n">
        <x:v>0</x:v>
      </x:c>
      <x:c r="H94" s="30" t="n">
        <x:v>0</x:v>
      </x:c>
      <x:c r="I94" s="30" t="n">
        <x:v>0</x:v>
      </x:c>
      <x:c r="J94" s="30" t="n">
        <x:v>0</x:v>
      </x:c>
      <x:c r="K94" s="30" t="n">
        <x:v>0</x:v>
      </x:c>
      <x:c r="L94" s="30" t="n">
        <x:v>0</x:v>
      </x:c>
      <x:c r="M94" s="46" t="str">
        <x:f>IF(F94=0,"",IFERROR(G94/F94,0))</x:f>
      </x:c>
      <x:c r="N94" s="30"/>
      <x:c r="O94" s="30" t="str"/>
      <x:c r="P94" s="44"/>
      <x:c r="Q94" s="30" t="str"/>
    </x:row>
    <x:row r="95">
      <x:c r="A95" s="30" t="str">
        <x:v>SA-090</x:v>
      </x:c>
      <x:c r="B95" s="44"/>
      <x:c r="C95" s="30"/>
      <x:c r="D95" s="30" t="str"/>
      <x:c r="E95" s="30"/>
      <x:c r="F95" s="30" t="n">
        <x:v>0</x:v>
      </x:c>
      <x:c r="G95" s="30" t="n">
        <x:v>0</x:v>
      </x:c>
      <x:c r="H95" s="30" t="n">
        <x:v>0</x:v>
      </x:c>
      <x:c r="I95" s="30" t="n">
        <x:v>0</x:v>
      </x:c>
      <x:c r="J95" s="30" t="n">
        <x:v>0</x:v>
      </x:c>
      <x:c r="K95" s="30" t="n">
        <x:v>0</x:v>
      </x:c>
      <x:c r="L95" s="30" t="n">
        <x:v>0</x:v>
      </x:c>
      <x:c r="M95" s="46" t="str">
        <x:f>IF(F95=0,"",IFERROR(G95/F95,0))</x:f>
      </x:c>
      <x:c r="N95" s="30"/>
      <x:c r="O95" s="30" t="str"/>
      <x:c r="P95" s="44"/>
      <x:c r="Q95" s="30" t="str"/>
    </x:row>
    <x:row r="96">
      <x:c r="A96" s="30" t="str">
        <x:v>SA-091</x:v>
      </x:c>
      <x:c r="B96" s="44"/>
      <x:c r="C96" s="30"/>
      <x:c r="D96" s="30" t="str"/>
      <x:c r="E96" s="30"/>
      <x:c r="F96" s="30" t="n">
        <x:v>0</x:v>
      </x:c>
      <x:c r="G96" s="30" t="n">
        <x:v>0</x:v>
      </x:c>
      <x:c r="H96" s="30" t="n">
        <x:v>0</x:v>
      </x:c>
      <x:c r="I96" s="30" t="n">
        <x:v>0</x:v>
      </x:c>
      <x:c r="J96" s="30" t="n">
        <x:v>0</x:v>
      </x:c>
      <x:c r="K96" s="30" t="n">
        <x:v>0</x:v>
      </x:c>
      <x:c r="L96" s="30" t="n">
        <x:v>0</x:v>
      </x:c>
      <x:c r="M96" s="46" t="str">
        <x:f>IF(F96=0,"",IFERROR(G96/F96,0))</x:f>
      </x:c>
      <x:c r="N96" s="30"/>
      <x:c r="O96" s="30" t="str"/>
      <x:c r="P96" s="44"/>
      <x:c r="Q96" s="30" t="str"/>
    </x:row>
    <x:row r="97">
      <x:c r="A97" s="30" t="str">
        <x:v>SA-092</x:v>
      </x:c>
      <x:c r="B97" s="44"/>
      <x:c r="C97" s="30"/>
      <x:c r="D97" s="30" t="str"/>
      <x:c r="E97" s="30"/>
      <x:c r="F97" s="30" t="n">
        <x:v>0</x:v>
      </x:c>
      <x:c r="G97" s="30" t="n">
        <x:v>0</x:v>
      </x:c>
      <x:c r="H97" s="30" t="n">
        <x:v>0</x:v>
      </x:c>
      <x:c r="I97" s="30" t="n">
        <x:v>0</x:v>
      </x:c>
      <x:c r="J97" s="30" t="n">
        <x:v>0</x:v>
      </x:c>
      <x:c r="K97" s="30" t="n">
        <x:v>0</x:v>
      </x:c>
      <x:c r="L97" s="30" t="n">
        <x:v>0</x:v>
      </x:c>
      <x:c r="M97" s="46" t="str">
        <x:f>IF(F97=0,"",IFERROR(G97/F97,0))</x:f>
      </x:c>
      <x:c r="N97" s="30"/>
      <x:c r="O97" s="30" t="str"/>
      <x:c r="P97" s="44"/>
      <x:c r="Q97" s="30" t="str"/>
    </x:row>
    <x:row r="98">
      <x:c r="A98" s="30" t="str">
        <x:v>SA-093</x:v>
      </x:c>
      <x:c r="B98" s="44"/>
      <x:c r="C98" s="30"/>
      <x:c r="D98" s="30" t="str"/>
      <x:c r="E98" s="30"/>
      <x:c r="F98" s="30" t="n">
        <x:v>0</x:v>
      </x:c>
      <x:c r="G98" s="30" t="n">
        <x:v>0</x:v>
      </x:c>
      <x:c r="H98" s="30" t="n">
        <x:v>0</x:v>
      </x:c>
      <x:c r="I98" s="30" t="n">
        <x:v>0</x:v>
      </x:c>
      <x:c r="J98" s="30" t="n">
        <x:v>0</x:v>
      </x:c>
      <x:c r="K98" s="30" t="n">
        <x:v>0</x:v>
      </x:c>
      <x:c r="L98" s="30" t="n">
        <x:v>0</x:v>
      </x:c>
      <x:c r="M98" s="46" t="str">
        <x:f>IF(F98=0,"",IFERROR(G98/F98,0))</x:f>
      </x:c>
      <x:c r="N98" s="30"/>
      <x:c r="O98" s="30" t="str"/>
      <x:c r="P98" s="44"/>
      <x:c r="Q98" s="30" t="str"/>
    </x:row>
    <x:row r="99">
      <x:c r="A99" s="30" t="str">
        <x:v>SA-094</x:v>
      </x:c>
      <x:c r="B99" s="44"/>
      <x:c r="C99" s="30"/>
      <x:c r="D99" s="30" t="str"/>
      <x:c r="E99" s="30"/>
      <x:c r="F99" s="30" t="n">
        <x:v>0</x:v>
      </x:c>
      <x:c r="G99" s="30" t="n">
        <x:v>0</x:v>
      </x:c>
      <x:c r="H99" s="30" t="n">
        <x:v>0</x:v>
      </x:c>
      <x:c r="I99" s="30" t="n">
        <x:v>0</x:v>
      </x:c>
      <x:c r="J99" s="30" t="n">
        <x:v>0</x:v>
      </x:c>
      <x:c r="K99" s="30" t="n">
        <x:v>0</x:v>
      </x:c>
      <x:c r="L99" s="30" t="n">
        <x:v>0</x:v>
      </x:c>
      <x:c r="M99" s="46" t="str">
        <x:f>IF(F99=0,"",IFERROR(G99/F99,0))</x:f>
      </x:c>
      <x:c r="N99" s="30"/>
      <x:c r="O99" s="30" t="str"/>
      <x:c r="P99" s="44"/>
      <x:c r="Q99" s="30" t="str"/>
    </x:row>
    <x:row r="100">
      <x:c r="A100" s="30" t="str">
        <x:v>SA-095</x:v>
      </x:c>
      <x:c r="B100" s="44"/>
      <x:c r="C100" s="30"/>
      <x:c r="D100" s="30" t="str"/>
      <x:c r="E100" s="30"/>
      <x:c r="F100" s="30" t="n">
        <x:v>0</x:v>
      </x:c>
      <x:c r="G100" s="30" t="n">
        <x:v>0</x:v>
      </x:c>
      <x:c r="H100" s="30" t="n">
        <x:v>0</x:v>
      </x:c>
      <x:c r="I100" s="30" t="n">
        <x:v>0</x:v>
      </x:c>
      <x:c r="J100" s="30" t="n">
        <x:v>0</x:v>
      </x:c>
      <x:c r="K100" s="30" t="n">
        <x:v>0</x:v>
      </x:c>
      <x:c r="L100" s="30" t="n">
        <x:v>0</x:v>
      </x:c>
      <x:c r="M100" s="46" t="str">
        <x:f>IF(F100=0,"",IFERROR(G100/F100,0))</x:f>
      </x:c>
      <x:c r="N100" s="30"/>
      <x:c r="O100" s="30" t="str"/>
      <x:c r="P100" s="44"/>
      <x:c r="Q100" s="30" t="str"/>
    </x:row>
    <x:row r="101">
      <x:c r="A101" s="30" t="str">
        <x:v>SA-096</x:v>
      </x:c>
      <x:c r="B101" s="44"/>
      <x:c r="C101" s="30"/>
      <x:c r="D101" s="30" t="str"/>
      <x:c r="E101" s="30"/>
      <x:c r="F101" s="30" t="n">
        <x:v>0</x:v>
      </x:c>
      <x:c r="G101" s="30" t="n">
        <x:v>0</x:v>
      </x:c>
      <x:c r="H101" s="30" t="n">
        <x:v>0</x:v>
      </x:c>
      <x:c r="I101" s="30" t="n">
        <x:v>0</x:v>
      </x:c>
      <x:c r="J101" s="30" t="n">
        <x:v>0</x:v>
      </x:c>
      <x:c r="K101" s="30" t="n">
        <x:v>0</x:v>
      </x:c>
      <x:c r="L101" s="30" t="n">
        <x:v>0</x:v>
      </x:c>
      <x:c r="M101" s="46" t="str">
        <x:f>IF(F101=0,"",IFERROR(G101/F101,0))</x:f>
      </x:c>
      <x:c r="N101" s="30"/>
      <x:c r="O101" s="30" t="str"/>
      <x:c r="P101" s="44"/>
      <x:c r="Q101" s="30" t="str"/>
    </x:row>
    <x:row r="102">
      <x:c r="A102" s="30" t="str">
        <x:v>SA-097</x:v>
      </x:c>
      <x:c r="B102" s="44"/>
      <x:c r="C102" s="30"/>
      <x:c r="D102" s="30" t="str"/>
      <x:c r="E102" s="30"/>
      <x:c r="F102" s="30" t="n">
        <x:v>0</x:v>
      </x:c>
      <x:c r="G102" s="30" t="n">
        <x:v>0</x:v>
      </x:c>
      <x:c r="H102" s="30" t="n">
        <x:v>0</x:v>
      </x:c>
      <x:c r="I102" s="30" t="n">
        <x:v>0</x:v>
      </x:c>
      <x:c r="J102" s="30" t="n">
        <x:v>0</x:v>
      </x:c>
      <x:c r="K102" s="30" t="n">
        <x:v>0</x:v>
      </x:c>
      <x:c r="L102" s="30" t="n">
        <x:v>0</x:v>
      </x:c>
      <x:c r="M102" s="46" t="str">
        <x:f>IF(F102=0,"",IFERROR(G102/F102,0))</x:f>
      </x:c>
      <x:c r="N102" s="30"/>
      <x:c r="O102" s="30" t="str"/>
      <x:c r="P102" s="44"/>
      <x:c r="Q102" s="30" t="str"/>
    </x:row>
    <x:row r="103">
      <x:c r="A103" s="30" t="str">
        <x:v>SA-098</x:v>
      </x:c>
      <x:c r="B103" s="44"/>
      <x:c r="C103" s="30"/>
      <x:c r="D103" s="30" t="str"/>
      <x:c r="E103" s="30"/>
      <x:c r="F103" s="30" t="n">
        <x:v>0</x:v>
      </x:c>
      <x:c r="G103" s="30" t="n">
        <x:v>0</x:v>
      </x:c>
      <x:c r="H103" s="30" t="n">
        <x:v>0</x:v>
      </x:c>
      <x:c r="I103" s="30" t="n">
        <x:v>0</x:v>
      </x:c>
      <x:c r="J103" s="30" t="n">
        <x:v>0</x:v>
      </x:c>
      <x:c r="K103" s="30" t="n">
        <x:v>0</x:v>
      </x:c>
      <x:c r="L103" s="30" t="n">
        <x:v>0</x:v>
      </x:c>
      <x:c r="M103" s="46" t="str">
        <x:f>IF(F103=0,"",IFERROR(G103/F103,0))</x:f>
      </x:c>
      <x:c r="N103" s="30"/>
      <x:c r="O103" s="30" t="str"/>
      <x:c r="P103" s="44"/>
      <x:c r="Q103" s="30" t="str"/>
    </x:row>
    <x:row r="104">
      <x:c r="A104" s="30" t="str">
        <x:v>SA-099</x:v>
      </x:c>
      <x:c r="B104" s="44"/>
      <x:c r="C104" s="30"/>
      <x:c r="D104" s="30" t="str"/>
      <x:c r="E104" s="30"/>
      <x:c r="F104" s="30" t="n">
        <x:v>0</x:v>
      </x:c>
      <x:c r="G104" s="30" t="n">
        <x:v>0</x:v>
      </x:c>
      <x:c r="H104" s="30" t="n">
        <x:v>0</x:v>
      </x:c>
      <x:c r="I104" s="30" t="n">
        <x:v>0</x:v>
      </x:c>
      <x:c r="J104" s="30" t="n">
        <x:v>0</x:v>
      </x:c>
      <x:c r="K104" s="30" t="n">
        <x:v>0</x:v>
      </x:c>
      <x:c r="L104" s="30" t="n">
        <x:v>0</x:v>
      </x:c>
      <x:c r="M104" s="46" t="str">
        <x:f>IF(F104=0,"",IFERROR(G104/F104,0))</x:f>
      </x:c>
      <x:c r="N104" s="30"/>
      <x:c r="O104" s="30" t="str"/>
      <x:c r="P104" s="44"/>
      <x:c r="Q104" s="30" t="str"/>
    </x:row>
    <x:row r="105">
      <x:c r="A105" s="30" t="str">
        <x:v>SA-100</x:v>
      </x:c>
      <x:c r="B105" s="44"/>
      <x:c r="C105" s="30"/>
      <x:c r="D105" s="30" t="str"/>
      <x:c r="E105" s="30"/>
      <x:c r="F105" s="30" t="n">
        <x:v>0</x:v>
      </x:c>
      <x:c r="G105" s="30" t="n">
        <x:v>0</x:v>
      </x:c>
      <x:c r="H105" s="30" t="n">
        <x:v>0</x:v>
      </x:c>
      <x:c r="I105" s="30" t="n">
        <x:v>0</x:v>
      </x:c>
      <x:c r="J105" s="30" t="n">
        <x:v>0</x:v>
      </x:c>
      <x:c r="K105" s="30" t="n">
        <x:v>0</x:v>
      </x:c>
      <x:c r="L105" s="30" t="n">
        <x:v>0</x:v>
      </x:c>
      <x:c r="M105" s="46" t="str">
        <x:f>IF(F105=0,"",IFERROR(G105/F105,0))</x:f>
      </x:c>
      <x:c r="N105" s="30"/>
      <x:c r="O105" s="30" t="str"/>
      <x:c r="P105" s="44"/>
      <x:c r="Q105" s="30" t="str"/>
    </x:row>
    <x:row r="106">
      <x:c r="A106" s="30" t="str">
        <x:v>SA-101</x:v>
      </x:c>
      <x:c r="B106" s="44"/>
      <x:c r="C106" s="30"/>
      <x:c r="D106" s="30" t="str"/>
      <x:c r="E106" s="30"/>
      <x:c r="F106" s="30" t="n">
        <x:v>0</x:v>
      </x:c>
      <x:c r="G106" s="30" t="n">
        <x:v>0</x:v>
      </x:c>
      <x:c r="H106" s="30" t="n">
        <x:v>0</x:v>
      </x:c>
      <x:c r="I106" s="30" t="n">
        <x:v>0</x:v>
      </x:c>
      <x:c r="J106" s="30" t="n">
        <x:v>0</x:v>
      </x:c>
      <x:c r="K106" s="30" t="n">
        <x:v>0</x:v>
      </x:c>
      <x:c r="L106" s="30" t="n">
        <x:v>0</x:v>
      </x:c>
      <x:c r="M106" s="46" t="str">
        <x:f>IF(F106=0,"",IFERROR(G106/F106,0))</x:f>
      </x:c>
      <x:c r="N106" s="30"/>
      <x:c r="O106" s="30" t="str"/>
      <x:c r="P106" s="44"/>
      <x:c r="Q106" s="30" t="str"/>
    </x:row>
    <x:row r="107">
      <x:c r="A107" s="30" t="str">
        <x:v>SA-102</x:v>
      </x:c>
      <x:c r="B107" s="44"/>
      <x:c r="C107" s="30"/>
      <x:c r="D107" s="30" t="str"/>
      <x:c r="E107" s="30"/>
      <x:c r="F107" s="30" t="n">
        <x:v>0</x:v>
      </x:c>
      <x:c r="G107" s="30" t="n">
        <x:v>0</x:v>
      </x:c>
      <x:c r="H107" s="30" t="n">
        <x:v>0</x:v>
      </x:c>
      <x:c r="I107" s="30" t="n">
        <x:v>0</x:v>
      </x:c>
      <x:c r="J107" s="30" t="n">
        <x:v>0</x:v>
      </x:c>
      <x:c r="K107" s="30" t="n">
        <x:v>0</x:v>
      </x:c>
      <x:c r="L107" s="30" t="n">
        <x:v>0</x:v>
      </x:c>
      <x:c r="M107" s="46" t="str">
        <x:f>IF(F107=0,"",IFERROR(G107/F107,0))</x:f>
      </x:c>
      <x:c r="N107" s="30"/>
      <x:c r="O107" s="30" t="str"/>
      <x:c r="P107" s="44"/>
      <x:c r="Q107" s="30" t="str"/>
    </x:row>
    <x:row r="108">
      <x:c r="A108" s="30" t="str">
        <x:v>SA-103</x:v>
      </x:c>
      <x:c r="B108" s="44"/>
      <x:c r="C108" s="30"/>
      <x:c r="D108" s="30" t="str"/>
      <x:c r="E108" s="30"/>
      <x:c r="F108" s="30" t="n">
        <x:v>0</x:v>
      </x:c>
      <x:c r="G108" s="30" t="n">
        <x:v>0</x:v>
      </x:c>
      <x:c r="H108" s="30" t="n">
        <x:v>0</x:v>
      </x:c>
      <x:c r="I108" s="30" t="n">
        <x:v>0</x:v>
      </x:c>
      <x:c r="J108" s="30" t="n">
        <x:v>0</x:v>
      </x:c>
      <x:c r="K108" s="30" t="n">
        <x:v>0</x:v>
      </x:c>
      <x:c r="L108" s="30" t="n">
        <x:v>0</x:v>
      </x:c>
      <x:c r="M108" s="46" t="str">
        <x:f>IF(F108=0,"",IFERROR(G108/F108,0))</x:f>
      </x:c>
      <x:c r="N108" s="30"/>
      <x:c r="O108" s="30" t="str"/>
      <x:c r="P108" s="44"/>
      <x:c r="Q108" s="30" t="str"/>
    </x:row>
    <x:row r="109">
      <x:c r="A109" s="30" t="str">
        <x:v>SA-104</x:v>
      </x:c>
      <x:c r="B109" s="44"/>
      <x:c r="C109" s="30"/>
      <x:c r="D109" s="30" t="str"/>
      <x:c r="E109" s="30"/>
      <x:c r="F109" s="30" t="n">
        <x:v>0</x:v>
      </x:c>
      <x:c r="G109" s="30" t="n">
        <x:v>0</x:v>
      </x:c>
      <x:c r="H109" s="30" t="n">
        <x:v>0</x:v>
      </x:c>
      <x:c r="I109" s="30" t="n">
        <x:v>0</x:v>
      </x:c>
      <x:c r="J109" s="30" t="n">
        <x:v>0</x:v>
      </x:c>
      <x:c r="K109" s="30" t="n">
        <x:v>0</x:v>
      </x:c>
      <x:c r="L109" s="30" t="n">
        <x:v>0</x:v>
      </x:c>
      <x:c r="M109" s="46" t="str">
        <x:f>IF(F109=0,"",IFERROR(G109/F109,0))</x:f>
      </x:c>
      <x:c r="N109" s="30"/>
      <x:c r="O109" s="30" t="str"/>
      <x:c r="P109" s="44"/>
      <x:c r="Q109" s="30" t="str"/>
    </x:row>
    <x:row r="110">
      <x:c r="A110" s="30" t="str">
        <x:v>SA-105</x:v>
      </x:c>
      <x:c r="B110" s="44"/>
      <x:c r="C110" s="30"/>
      <x:c r="D110" s="30" t="str"/>
      <x:c r="E110" s="30"/>
      <x:c r="F110" s="30" t="n">
        <x:v>0</x:v>
      </x:c>
      <x:c r="G110" s="30" t="n">
        <x:v>0</x:v>
      </x:c>
      <x:c r="H110" s="30" t="n">
        <x:v>0</x:v>
      </x:c>
      <x:c r="I110" s="30" t="n">
        <x:v>0</x:v>
      </x:c>
      <x:c r="J110" s="30" t="n">
        <x:v>0</x:v>
      </x:c>
      <x:c r="K110" s="30" t="n">
        <x:v>0</x:v>
      </x:c>
      <x:c r="L110" s="30" t="n">
        <x:v>0</x:v>
      </x:c>
      <x:c r="M110" s="46" t="str">
        <x:f>IF(F110=0,"",IFERROR(G110/F110,0))</x:f>
      </x:c>
      <x:c r="N110" s="30"/>
      <x:c r="O110" s="30" t="str"/>
      <x:c r="P110" s="44"/>
      <x:c r="Q110" s="30" t="str"/>
    </x:row>
    <x:row r="111">
      <x:c r="A111" s="30" t="str">
        <x:v>SA-106</x:v>
      </x:c>
      <x:c r="B111" s="44"/>
      <x:c r="C111" s="30"/>
      <x:c r="D111" s="30" t="str"/>
      <x:c r="E111" s="30"/>
      <x:c r="F111" s="30" t="n">
        <x:v>0</x:v>
      </x:c>
      <x:c r="G111" s="30" t="n">
        <x:v>0</x:v>
      </x:c>
      <x:c r="H111" s="30" t="n">
        <x:v>0</x:v>
      </x:c>
      <x:c r="I111" s="30" t="n">
        <x:v>0</x:v>
      </x:c>
      <x:c r="J111" s="30" t="n">
        <x:v>0</x:v>
      </x:c>
      <x:c r="K111" s="30" t="n">
        <x:v>0</x:v>
      </x:c>
      <x:c r="L111" s="30" t="n">
        <x:v>0</x:v>
      </x:c>
      <x:c r="M111" s="46" t="str">
        <x:f>IF(F111=0,"",IFERROR(G111/F111,0))</x:f>
      </x:c>
      <x:c r="N111" s="30"/>
      <x:c r="O111" s="30" t="str"/>
      <x:c r="P111" s="44"/>
      <x:c r="Q111" s="30" t="str"/>
    </x:row>
    <x:row r="112">
      <x:c r="A112" s="30" t="str">
        <x:v>SA-107</x:v>
      </x:c>
      <x:c r="B112" s="44"/>
      <x:c r="C112" s="30"/>
      <x:c r="D112" s="30" t="str"/>
      <x:c r="E112" s="30"/>
      <x:c r="F112" s="30" t="n">
        <x:v>0</x:v>
      </x:c>
      <x:c r="G112" s="30" t="n">
        <x:v>0</x:v>
      </x:c>
      <x:c r="H112" s="30" t="n">
        <x:v>0</x:v>
      </x:c>
      <x:c r="I112" s="30" t="n">
        <x:v>0</x:v>
      </x:c>
      <x:c r="J112" s="30" t="n">
        <x:v>0</x:v>
      </x:c>
      <x:c r="K112" s="30" t="n">
        <x:v>0</x:v>
      </x:c>
      <x:c r="L112" s="30" t="n">
        <x:v>0</x:v>
      </x:c>
      <x:c r="M112" s="46" t="str">
        <x:f>IF(F112=0,"",IFERROR(G112/F112,0))</x:f>
      </x:c>
      <x:c r="N112" s="30"/>
      <x:c r="O112" s="30" t="str"/>
      <x:c r="P112" s="44"/>
      <x:c r="Q112" s="30" t="str"/>
    </x:row>
    <x:row r="113">
      <x:c r="A113" s="30" t="str">
        <x:v>SA-108</x:v>
      </x:c>
      <x:c r="B113" s="44"/>
      <x:c r="C113" s="30"/>
      <x:c r="D113" s="30" t="str"/>
      <x:c r="E113" s="30"/>
      <x:c r="F113" s="30" t="n">
        <x:v>0</x:v>
      </x:c>
      <x:c r="G113" s="30" t="n">
        <x:v>0</x:v>
      </x:c>
      <x:c r="H113" s="30" t="n">
        <x:v>0</x:v>
      </x:c>
      <x:c r="I113" s="30" t="n">
        <x:v>0</x:v>
      </x:c>
      <x:c r="J113" s="30" t="n">
        <x:v>0</x:v>
      </x:c>
      <x:c r="K113" s="30" t="n">
        <x:v>0</x:v>
      </x:c>
      <x:c r="L113" s="30" t="n">
        <x:v>0</x:v>
      </x:c>
      <x:c r="M113" s="46" t="str">
        <x:f>IF(F113=0,"",IFERROR(G113/F113,0))</x:f>
      </x:c>
      <x:c r="N113" s="30"/>
      <x:c r="O113" s="30" t="str"/>
      <x:c r="P113" s="44"/>
      <x:c r="Q113" s="30" t="str"/>
    </x:row>
    <x:row r="114">
      <x:c r="A114" s="30" t="str">
        <x:v>SA-109</x:v>
      </x:c>
      <x:c r="B114" s="44"/>
      <x:c r="C114" s="30"/>
      <x:c r="D114" s="30" t="str"/>
      <x:c r="E114" s="30"/>
      <x:c r="F114" s="30" t="n">
        <x:v>0</x:v>
      </x:c>
      <x:c r="G114" s="30" t="n">
        <x:v>0</x:v>
      </x:c>
      <x:c r="H114" s="30" t="n">
        <x:v>0</x:v>
      </x:c>
      <x:c r="I114" s="30" t="n">
        <x:v>0</x:v>
      </x:c>
      <x:c r="J114" s="30" t="n">
        <x:v>0</x:v>
      </x:c>
      <x:c r="K114" s="30" t="n">
        <x:v>0</x:v>
      </x:c>
      <x:c r="L114" s="30" t="n">
        <x:v>0</x:v>
      </x:c>
      <x:c r="M114" s="46" t="str">
        <x:f>IF(F114=0,"",IFERROR(G114/F114,0))</x:f>
      </x:c>
      <x:c r="N114" s="30"/>
      <x:c r="O114" s="30" t="str"/>
      <x:c r="P114" s="44"/>
      <x:c r="Q114" s="30" t="str"/>
    </x:row>
    <x:row r="115">
      <x:c r="A115" s="30" t="str">
        <x:v>SA-110</x:v>
      </x:c>
      <x:c r="B115" s="44"/>
      <x:c r="C115" s="30"/>
      <x:c r="D115" s="30" t="str"/>
      <x:c r="E115" s="30"/>
      <x:c r="F115" s="30" t="n">
        <x:v>0</x:v>
      </x:c>
      <x:c r="G115" s="30" t="n">
        <x:v>0</x:v>
      </x:c>
      <x:c r="H115" s="30" t="n">
        <x:v>0</x:v>
      </x:c>
      <x:c r="I115" s="30" t="n">
        <x:v>0</x:v>
      </x:c>
      <x:c r="J115" s="30" t="n">
        <x:v>0</x:v>
      </x:c>
      <x:c r="K115" s="30" t="n">
        <x:v>0</x:v>
      </x:c>
      <x:c r="L115" s="30" t="n">
        <x:v>0</x:v>
      </x:c>
      <x:c r="M115" s="46" t="str">
        <x:f>IF(F115=0,"",IFERROR(G115/F115,0))</x:f>
      </x:c>
      <x:c r="N115" s="30"/>
      <x:c r="O115" s="30" t="str"/>
      <x:c r="P115" s="44"/>
      <x:c r="Q115" s="30" t="str"/>
    </x:row>
    <x:row r="116">
      <x:c r="A116" s="30" t="str">
        <x:v>SA-111</x:v>
      </x:c>
      <x:c r="B116" s="44"/>
      <x:c r="C116" s="30"/>
      <x:c r="D116" s="30" t="str"/>
      <x:c r="E116" s="30"/>
      <x:c r="F116" s="30" t="n">
        <x:v>0</x:v>
      </x:c>
      <x:c r="G116" s="30" t="n">
        <x:v>0</x:v>
      </x:c>
      <x:c r="H116" s="30" t="n">
        <x:v>0</x:v>
      </x:c>
      <x:c r="I116" s="30" t="n">
        <x:v>0</x:v>
      </x:c>
      <x:c r="J116" s="30" t="n">
        <x:v>0</x:v>
      </x:c>
      <x:c r="K116" s="30" t="n">
        <x:v>0</x:v>
      </x:c>
      <x:c r="L116" s="30" t="n">
        <x:v>0</x:v>
      </x:c>
      <x:c r="M116" s="46" t="str">
        <x:f>IF(F116=0,"",IFERROR(G116/F116,0))</x:f>
      </x:c>
      <x:c r="N116" s="30"/>
      <x:c r="O116" s="30" t="str"/>
      <x:c r="P116" s="44"/>
      <x:c r="Q116" s="30" t="str"/>
    </x:row>
    <x:row r="117">
      <x:c r="A117" s="30" t="str">
        <x:v>SA-112</x:v>
      </x:c>
      <x:c r="B117" s="44"/>
      <x:c r="C117" s="30"/>
      <x:c r="D117" s="30" t="str"/>
      <x:c r="E117" s="30"/>
      <x:c r="F117" s="30" t="n">
        <x:v>0</x:v>
      </x:c>
      <x:c r="G117" s="30" t="n">
        <x:v>0</x:v>
      </x:c>
      <x:c r="H117" s="30" t="n">
        <x:v>0</x:v>
      </x:c>
      <x:c r="I117" s="30" t="n">
        <x:v>0</x:v>
      </x:c>
      <x:c r="J117" s="30" t="n">
        <x:v>0</x:v>
      </x:c>
      <x:c r="K117" s="30" t="n">
        <x:v>0</x:v>
      </x:c>
      <x:c r="L117" s="30" t="n">
        <x:v>0</x:v>
      </x:c>
      <x:c r="M117" s="46" t="str">
        <x:f>IF(F117=0,"",IFERROR(G117/F117,0))</x:f>
      </x:c>
      <x:c r="N117" s="30"/>
      <x:c r="O117" s="30" t="str"/>
      <x:c r="P117" s="44"/>
      <x:c r="Q117" s="30" t="str"/>
    </x:row>
    <x:row r="118">
      <x:c r="A118" s="30" t="str">
        <x:v>SA-113</x:v>
      </x:c>
      <x:c r="B118" s="44"/>
      <x:c r="C118" s="30"/>
      <x:c r="D118" s="30" t="str"/>
      <x:c r="E118" s="30"/>
      <x:c r="F118" s="30" t="n">
        <x:v>0</x:v>
      </x:c>
      <x:c r="G118" s="30" t="n">
        <x:v>0</x:v>
      </x:c>
      <x:c r="H118" s="30" t="n">
        <x:v>0</x:v>
      </x:c>
      <x:c r="I118" s="30" t="n">
        <x:v>0</x:v>
      </x:c>
      <x:c r="J118" s="30" t="n">
        <x:v>0</x:v>
      </x:c>
      <x:c r="K118" s="30" t="n">
        <x:v>0</x:v>
      </x:c>
      <x:c r="L118" s="30" t="n">
        <x:v>0</x:v>
      </x:c>
      <x:c r="M118" s="46" t="str">
        <x:f>IF(F118=0,"",IFERROR(G118/F118,0))</x:f>
      </x:c>
      <x:c r="N118" s="30"/>
      <x:c r="O118" s="30" t="str"/>
      <x:c r="P118" s="44"/>
      <x:c r="Q118" s="30" t="str"/>
    </x:row>
    <x:row r="119">
      <x:c r="A119" s="30" t="str">
        <x:v>SA-114</x:v>
      </x:c>
      <x:c r="B119" s="44"/>
      <x:c r="C119" s="30"/>
      <x:c r="D119" s="30" t="str"/>
      <x:c r="E119" s="30"/>
      <x:c r="F119" s="30" t="n">
        <x:v>0</x:v>
      </x:c>
      <x:c r="G119" s="30" t="n">
        <x:v>0</x:v>
      </x:c>
      <x:c r="H119" s="30" t="n">
        <x:v>0</x:v>
      </x:c>
      <x:c r="I119" s="30" t="n">
        <x:v>0</x:v>
      </x:c>
      <x:c r="J119" s="30" t="n">
        <x:v>0</x:v>
      </x:c>
      <x:c r="K119" s="30" t="n">
        <x:v>0</x:v>
      </x:c>
      <x:c r="L119" s="30" t="n">
        <x:v>0</x:v>
      </x:c>
      <x:c r="M119" s="46" t="str">
        <x:f>IF(F119=0,"",IFERROR(G119/F119,0))</x:f>
      </x:c>
      <x:c r="N119" s="30"/>
      <x:c r="O119" s="30" t="str"/>
      <x:c r="P119" s="44"/>
      <x:c r="Q119" s="30" t="str"/>
    </x:row>
    <x:row r="120">
      <x:c r="A120" s="30" t="str">
        <x:v>SA-115</x:v>
      </x:c>
      <x:c r="B120" s="44"/>
      <x:c r="C120" s="30"/>
      <x:c r="D120" s="30" t="str"/>
      <x:c r="E120" s="30"/>
      <x:c r="F120" s="30" t="n">
        <x:v>0</x:v>
      </x:c>
      <x:c r="G120" s="30" t="n">
        <x:v>0</x:v>
      </x:c>
      <x:c r="H120" s="30" t="n">
        <x:v>0</x:v>
      </x:c>
      <x:c r="I120" s="30" t="n">
        <x:v>0</x:v>
      </x:c>
      <x:c r="J120" s="30" t="n">
        <x:v>0</x:v>
      </x:c>
      <x:c r="K120" s="30" t="n">
        <x:v>0</x:v>
      </x:c>
      <x:c r="L120" s="30" t="n">
        <x:v>0</x:v>
      </x:c>
      <x:c r="M120" s="46" t="str">
        <x:f>IF(F120=0,"",IFERROR(G120/F120,0))</x:f>
      </x:c>
      <x:c r="N120" s="30"/>
      <x:c r="O120" s="30" t="str"/>
      <x:c r="P120" s="44"/>
      <x:c r="Q120" s="30" t="str"/>
    </x:row>
    <x:row r="121">
      <x:c r="A121" s="30" t="str">
        <x:v>SA-116</x:v>
      </x:c>
      <x:c r="B121" s="44"/>
      <x:c r="C121" s="30"/>
      <x:c r="D121" s="30" t="str"/>
      <x:c r="E121" s="30"/>
      <x:c r="F121" s="30" t="n">
        <x:v>0</x:v>
      </x:c>
      <x:c r="G121" s="30" t="n">
        <x:v>0</x:v>
      </x:c>
      <x:c r="H121" s="30" t="n">
        <x:v>0</x:v>
      </x:c>
      <x:c r="I121" s="30" t="n">
        <x:v>0</x:v>
      </x:c>
      <x:c r="J121" s="30" t="n">
        <x:v>0</x:v>
      </x:c>
      <x:c r="K121" s="30" t="n">
        <x:v>0</x:v>
      </x:c>
      <x:c r="L121" s="30" t="n">
        <x:v>0</x:v>
      </x:c>
      <x:c r="M121" s="46" t="str">
        <x:f>IF(F121=0,"",IFERROR(G121/F121,0))</x:f>
      </x:c>
      <x:c r="N121" s="30"/>
      <x:c r="O121" s="30" t="str"/>
      <x:c r="P121" s="44"/>
      <x:c r="Q121" s="30" t="str"/>
    </x:row>
    <x:row r="122">
      <x:c r="A122" s="30" t="str">
        <x:v>SA-117</x:v>
      </x:c>
      <x:c r="B122" s="44"/>
      <x:c r="C122" s="30"/>
      <x:c r="D122" s="30" t="str"/>
      <x:c r="E122" s="30"/>
      <x:c r="F122" s="30" t="n">
        <x:v>0</x:v>
      </x:c>
      <x:c r="G122" s="30" t="n">
        <x:v>0</x:v>
      </x:c>
      <x:c r="H122" s="30" t="n">
        <x:v>0</x:v>
      </x:c>
      <x:c r="I122" s="30" t="n">
        <x:v>0</x:v>
      </x:c>
      <x:c r="J122" s="30" t="n">
        <x:v>0</x:v>
      </x:c>
      <x:c r="K122" s="30" t="n">
        <x:v>0</x:v>
      </x:c>
      <x:c r="L122" s="30" t="n">
        <x:v>0</x:v>
      </x:c>
      <x:c r="M122" s="46" t="str">
        <x:f>IF(F122=0,"",IFERROR(G122/F122,0))</x:f>
      </x:c>
      <x:c r="N122" s="30"/>
      <x:c r="O122" s="30" t="str"/>
      <x:c r="P122" s="44"/>
      <x:c r="Q122" s="30" t="str"/>
    </x:row>
    <x:row r="123">
      <x:c r="A123" s="30" t="str">
        <x:v>SA-118</x:v>
      </x:c>
      <x:c r="B123" s="44"/>
      <x:c r="C123" s="30"/>
      <x:c r="D123" s="30" t="str"/>
      <x:c r="E123" s="30"/>
      <x:c r="F123" s="30" t="n">
        <x:v>0</x:v>
      </x:c>
      <x:c r="G123" s="30" t="n">
        <x:v>0</x:v>
      </x:c>
      <x:c r="H123" s="30" t="n">
        <x:v>0</x:v>
      </x:c>
      <x:c r="I123" s="30" t="n">
        <x:v>0</x:v>
      </x:c>
      <x:c r="J123" s="30" t="n">
        <x:v>0</x:v>
      </x:c>
      <x:c r="K123" s="30" t="n">
        <x:v>0</x:v>
      </x:c>
      <x:c r="L123" s="30" t="n">
        <x:v>0</x:v>
      </x:c>
      <x:c r="M123" s="46" t="str">
        <x:f>IF(F123=0,"",IFERROR(G123/F123,0))</x:f>
      </x:c>
      <x:c r="N123" s="30"/>
      <x:c r="O123" s="30" t="str"/>
      <x:c r="P123" s="44"/>
      <x:c r="Q123" s="30" t="str"/>
    </x:row>
    <x:row r="124">
      <x:c r="A124" s="30" t="str">
        <x:v>SA-119</x:v>
      </x:c>
      <x:c r="B124" s="44"/>
      <x:c r="C124" s="30"/>
      <x:c r="D124" s="30" t="str"/>
      <x:c r="E124" s="30"/>
      <x:c r="F124" s="30" t="n">
        <x:v>0</x:v>
      </x:c>
      <x:c r="G124" s="30" t="n">
        <x:v>0</x:v>
      </x:c>
      <x:c r="H124" s="30" t="n">
        <x:v>0</x:v>
      </x:c>
      <x:c r="I124" s="30" t="n">
        <x:v>0</x:v>
      </x:c>
      <x:c r="J124" s="30" t="n">
        <x:v>0</x:v>
      </x:c>
      <x:c r="K124" s="30" t="n">
        <x:v>0</x:v>
      </x:c>
      <x:c r="L124" s="30" t="n">
        <x:v>0</x:v>
      </x:c>
      <x:c r="M124" s="46" t="str">
        <x:f>IF(F124=0,"",IFERROR(G124/F124,0))</x:f>
      </x:c>
      <x:c r="N124" s="30"/>
      <x:c r="O124" s="30" t="str"/>
      <x:c r="P124" s="44"/>
      <x:c r="Q124" s="30" t="str"/>
    </x:row>
    <x:row r="125">
      <x:c r="A125" s="30" t="str">
        <x:v>SA-120</x:v>
      </x:c>
      <x:c r="B125" s="44"/>
      <x:c r="C125" s="30"/>
      <x:c r="D125" s="30" t="str"/>
      <x:c r="E125" s="30"/>
      <x:c r="F125" s="30" t="n">
        <x:v>0</x:v>
      </x:c>
      <x:c r="G125" s="30" t="n">
        <x:v>0</x:v>
      </x:c>
      <x:c r="H125" s="30" t="n">
        <x:v>0</x:v>
      </x:c>
      <x:c r="I125" s="30" t="n">
        <x:v>0</x:v>
      </x:c>
      <x:c r="J125" s="30" t="n">
        <x:v>0</x:v>
      </x:c>
      <x:c r="K125" s="30" t="n">
        <x:v>0</x:v>
      </x:c>
      <x:c r="L125" s="30" t="n">
        <x:v>0</x:v>
      </x:c>
      <x:c r="M125" s="46" t="str">
        <x:f>IF(F125=0,"",IFERROR(G125/F125,0))</x:f>
      </x:c>
      <x:c r="N125" s="30"/>
      <x:c r="O125" s="30" t="str"/>
      <x:c r="P125" s="44"/>
      <x:c r="Q125" s="30" t="str"/>
    </x:row>
  </x:sheetData>
  <x:mergeCells>
    <x:mergeCell ref="A1:H1"/>
    <x:mergeCell ref="A2:H2"/>
    <x:mergeCell ref="A3:H3"/>
  </x:mergeCells>
  <x:conditionalFormatting sqref="N6:N125">
    <x:cfRule type="expression" dxfId="0" priority="1">
      <x:formula>N6="Closed"</x:formula>
    </x:cfRule>
    <x:cfRule type="expression" dxfId="1" priority="2">
      <x:formula>N6="Completed"</x:formula>
    </x:cfRule>
    <x:cfRule type="expression" dxfId="2" priority="3">
      <x:formula>N6="Conforming"</x:formula>
    </x:cfRule>
    <x:cfRule type="expression" dxfId="3" priority="4">
      <x:formula>N6="Accepted"</x:formula>
    </x:cfRule>
    <x:cfRule type="expression" dxfId="4" priority="5">
      <x:formula>N6="On Track"</x:formula>
    </x:cfRule>
    <x:cfRule type="expression" dxfId="5" priority="6">
      <x:formula>N6="In Progress"</x:formula>
    </x:cfRule>
    <x:cfRule type="expression" dxfId="6" priority="7">
      <x:formula>N6="Due Soon"</x:formula>
    </x:cfRule>
    <x:cfRule type="expression" dxfId="7" priority="8">
      <x:formula>N6="OFI"</x:formula>
    </x:cfRule>
    <x:cfRule type="expression" dxfId="8" priority="9">
      <x:formula>N6="Minor NC"</x:formula>
    </x:cfRule>
    <x:cfRule type="expression" dxfId="9" priority="10">
      <x:formula>N6="Major NC"</x:formula>
    </x:cfRule>
    <x:cfRule type="expression" dxfId="10" priority="11">
      <x:formula>N6="Overdue"</x:formula>
    </x:cfRule>
    <x:cfRule type="expression" dxfId="11" priority="12">
      <x:formula>N6="Blocked"</x:formula>
    </x:cfRule>
    <x:cfRule type="expression" dxfId="12" priority="13">
      <x:formula>N6="Not Assessed"</x:formula>
    </x:cfRule>
    <x:cfRule type="expression" dxfId="13" priority="14">
      <x:formula>N6="N/A"</x:formula>
    </x:cfRule>
    <x:cfRule type="expression" dxfId="14" priority="15">
      <x:formula>N6="No Action"</x:formula>
    </x:cfRule>
  </x:conditionalFormatting>
  <x:conditionalFormatting sqref="E6:E125">
    <x:cfRule type="expression" dxfId="15" priority="16">
      <x:formula>E6="Critical"</x:formula>
    </x:cfRule>
    <x:cfRule type="expression" dxfId="16" priority="17">
      <x:formula>E6="High"</x:formula>
    </x:cfRule>
  </x:conditionalFormatting>
  <x:dataValidations count="2">
    <x:dataValidation type="list" sqref="E6:E125">
      <x:formula1>"Low,Medium,High,Critical"</x:formula1>
    </x:dataValidation>
    <x:dataValidation type="list" sqref="N6:N125">
      <x:formula1>"Accepted,Conditional Approval,Follow-up Required,Not Approved"</x:formula1>
    </x:dataValidation>
  </x:dataValidations>
  <x:pageMargins left="0.7" right="0.7" top="0.75" bottom="0.75" header="0.3" footer="0.3"/>
  <x:tableParts count="1">
    <x:tablePart xmlns:r="http://schemas.openxmlformats.org/officeDocument/2006/relationships" r:id="R7c4900fd2c89466a"/>
  </x:tableParts>
</x:worksheet>
</file>

<file path=xl/worksheets/sheet3.xml><?xml version="1.0" encoding="utf-8"?>
<x:worksheet xmlns:x="http://schemas.openxmlformats.org/spreadsheetml/2006/main">
  <x:sheetFormatPr defaultRowHeight="15"/>
  <x:cols>
    <x:col min="1" max="1" width="28" hidden="0" customWidth="1"/>
    <x:col min="2" max="2" width="12" hidden="0" customWidth="1"/>
    <x:col min="3" max="3" width="18" hidden="0" customWidth="1"/>
    <x:col min="4" max="4" width="12" hidden="0" customWidth="1"/>
    <x:col min="5" max="5" width="10" hidden="0" customWidth="1"/>
    <x:col min="6" max="6" width="11" hidden="0" customWidth="1"/>
    <x:col min="7" max="7" width="11" hidden="0" customWidth="1"/>
    <x:col min="8" max="8" width="13" hidden="0" customWidth="1"/>
    <x:col min="9" max="9" width="15" hidden="0" customWidth="1"/>
    <x:col min="10" max="10" width="16" hidden="0" customWidth="1"/>
    <x:col min="11" max="11" width="14" hidden="0" customWidth="1"/>
  </x:cols>
  <x:sheetData>
    <x:row r="1" ht="26" customHeight="1">
      <x:c r="A1" s="5" t="str">
        <x:v>Supplier Summary</x:v>
      </x:c>
      <x:c r="B1" s="5"/>
      <x:c r="C1" s="5"/>
      <x:c r="D1" s="5"/>
      <x:c r="E1" s="5"/>
      <x:c r="F1" s="5"/>
      <x:c r="G1" s="5"/>
      <x:c r="H1" s="5"/>
    </x:row>
    <x:row r="2">
      <x:c r="A2" s="12" t="str">
        <x:v>Document Code: QMS-RPT-002 | Version: 1.0 | Effective Date: 2026-09-18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36" t="str">
        <x:v>Enter each supplier name once in Column A. Formulas aggregate all audit records with the same supplier name.</x:v>
      </x:c>
      <x:c r="B5" s="36"/>
      <x:c r="C5" s="36"/>
      <x:c r="D5" s="36"/>
      <x:c r="E5" s="36"/>
      <x:c r="F5" s="36"/>
      <x:c r="G5" s="36"/>
      <x:c r="H5" s="36"/>
      <x:c r="I5" s="36"/>
      <x:c r="J5" s="36"/>
      <x:c r="K5" s="36"/>
    </x:row>
    <x:row r="7">
      <x:c r="A7" s="22" t="str">
        <x:v>Supplier Name</x:v>
      </x:c>
      <x:c r="B7" s="22" t="str">
        <x:v>Audit Count</x:v>
      </x:c>
      <x:c r="C7" s="22" t="str">
        <x:v>Avg. Conformance %</x:v>
      </x:c>
      <x:c r="D7" s="22" t="str">
        <x:v>Conforming</x:v>
      </x:c>
      <x:c r="E7" s="22" t="str">
        <x:v>OFI</x:v>
      </x:c>
      <x:c r="F7" s="22" t="str">
        <x:v>Minor NC</x:v>
      </x:c>
      <x:c r="G7" s="22" t="str">
        <x:v>Major NC</x:v>
      </x:c>
      <x:c r="H7" s="22" t="str">
        <x:v>Open Actions</x:v>
      </x:c>
      <x:c r="I7" s="22" t="str">
        <x:v>Overdue Actions</x:v>
      </x:c>
      <x:c r="J7" s="22" t="str">
        <x:v>Latest Audit Date</x:v>
      </x:c>
      <x:c r="K7" s="22" t="str">
        <x:v>Current Risk</x:v>
      </x:c>
    </x:row>
    <x:row r="8">
      <x:c r="A8" s="30"/>
      <x:c r="B8" s="30" t="str">
        <x:f>IF(A8="","",COUNTIF('Audit Data'!$C$6:$C$125,A8))</x:f>
      </x:c>
      <x:c r="C8" s="46" t="str">
        <x:f>IF(A8="","",IFERROR(SUMIF('Audit Data'!$C$6:$C$125,A8,'Audit Data'!$M$6:$M$125)/B8,0))</x:f>
      </x:c>
      <x:c r="D8" s="30" t="str">
        <x:f>IF(A8="","",SUMIF('Audit Data'!$C$6:$C$125,A8,'Audit Data'!$G$6:$G$125))</x:f>
      </x:c>
      <x:c r="E8" s="30" t="str">
        <x:f>IF(A8="","",SUMIF('Audit Data'!$C$6:$C$125,A8,'Audit Data'!$H$6:$H$125))</x:f>
      </x:c>
      <x:c r="F8" s="30" t="str">
        <x:f>IF(A8="","",SUMIF('Audit Data'!$C$6:$C$125,A8,'Audit Data'!$I$6:$I$125))</x:f>
      </x:c>
      <x:c r="G8" s="30" t="str">
        <x:f>IF(A8="","",SUMIF('Audit Data'!$C$6:$C$125,A8,'Audit Data'!$J$6:$J$125))</x:f>
      </x:c>
      <x:c r="H8" s="30" t="str">
        <x:f>IF(A8="","",SUMIF('Audit Data'!$C$6:$C$125,A8,'Audit Data'!$K$6:$K$125))</x:f>
      </x:c>
      <x:c r="I8" s="30" t="str">
        <x:f>IF(A8="","",SUMIF('Audit Data'!$C$6:$C$125,A8,'Audit Data'!$L$6:$L$125))</x:f>
      </x:c>
      <x:c r="J8" s="44" t="str">
        <x:f>IF(A8="","",IFERROR(LOOKUP(2,1/('Audit Data'!$C$6:$C$125=A8),'Audit Data'!$B$6:$B$125),""))</x:f>
      </x:c>
      <x:c r="K8" s="30" t="str"/>
    </x:row>
    <x:row r="9">
      <x:c r="A9" s="30"/>
      <x:c r="B9" s="30" t="str">
        <x:f>IF(A9="","",COUNTIF('Audit Data'!$C$6:$C$125,A9))</x:f>
      </x:c>
      <x:c r="C9" s="46" t="str">
        <x:f>IF(A9="","",IFERROR(SUMIF('Audit Data'!$C$6:$C$125,A9,'Audit Data'!$M$6:$M$125)/B9,0))</x:f>
      </x:c>
      <x:c r="D9" s="30" t="str">
        <x:f>IF(A9="","",SUMIF('Audit Data'!$C$6:$C$125,A9,'Audit Data'!$G$6:$G$125))</x:f>
      </x:c>
      <x:c r="E9" s="30" t="str">
        <x:f>IF(A9="","",SUMIF('Audit Data'!$C$6:$C$125,A9,'Audit Data'!$H$6:$H$125))</x:f>
      </x:c>
      <x:c r="F9" s="30" t="str">
        <x:f>IF(A9="","",SUMIF('Audit Data'!$C$6:$C$125,A9,'Audit Data'!$I$6:$I$125))</x:f>
      </x:c>
      <x:c r="G9" s="30" t="str">
        <x:f>IF(A9="","",SUMIF('Audit Data'!$C$6:$C$125,A9,'Audit Data'!$J$6:$J$125))</x:f>
      </x:c>
      <x:c r="H9" s="30" t="str">
        <x:f>IF(A9="","",SUMIF('Audit Data'!$C$6:$C$125,A9,'Audit Data'!$K$6:$K$125))</x:f>
      </x:c>
      <x:c r="I9" s="30" t="str">
        <x:f>IF(A9="","",SUMIF('Audit Data'!$C$6:$C$125,A9,'Audit Data'!$L$6:$L$125))</x:f>
      </x:c>
      <x:c r="J9" s="44" t="str">
        <x:f>IF(A9="","",IFERROR(LOOKUP(2,1/('Audit Data'!$C$6:$C$125=A9),'Audit Data'!$B$6:$B$125),""))</x:f>
      </x:c>
      <x:c r="K9" s="30" t="str"/>
    </x:row>
    <x:row r="10">
      <x:c r="A10" s="30"/>
      <x:c r="B10" s="30" t="str">
        <x:f>IF(A10="","",COUNTIF('Audit Data'!$C$6:$C$125,A10))</x:f>
      </x:c>
      <x:c r="C10" s="46" t="str">
        <x:f>IF(A10="","",IFERROR(SUMIF('Audit Data'!$C$6:$C$125,A10,'Audit Data'!$M$6:$M$125)/B10,0))</x:f>
      </x:c>
      <x:c r="D10" s="30" t="str">
        <x:f>IF(A10="","",SUMIF('Audit Data'!$C$6:$C$125,A10,'Audit Data'!$G$6:$G$125))</x:f>
      </x:c>
      <x:c r="E10" s="30" t="str">
        <x:f>IF(A10="","",SUMIF('Audit Data'!$C$6:$C$125,A10,'Audit Data'!$H$6:$H$125))</x:f>
      </x:c>
      <x:c r="F10" s="30" t="str">
        <x:f>IF(A10="","",SUMIF('Audit Data'!$C$6:$C$125,A10,'Audit Data'!$I$6:$I$125))</x:f>
      </x:c>
      <x:c r="G10" s="30" t="str">
        <x:f>IF(A10="","",SUMIF('Audit Data'!$C$6:$C$125,A10,'Audit Data'!$J$6:$J$125))</x:f>
      </x:c>
      <x:c r="H10" s="30" t="str">
        <x:f>IF(A10="","",SUMIF('Audit Data'!$C$6:$C$125,A10,'Audit Data'!$K$6:$K$125))</x:f>
      </x:c>
      <x:c r="I10" s="30" t="str">
        <x:f>IF(A10="","",SUMIF('Audit Data'!$C$6:$C$125,A10,'Audit Data'!$L$6:$L$125))</x:f>
      </x:c>
      <x:c r="J10" s="44" t="str">
        <x:f>IF(A10="","",IFERROR(LOOKUP(2,1/('Audit Data'!$C$6:$C$125=A10),'Audit Data'!$B$6:$B$125),""))</x:f>
      </x:c>
      <x:c r="K10" s="30" t="str"/>
    </x:row>
    <x:row r="11">
      <x:c r="A11" s="30"/>
      <x:c r="B11" s="30" t="str">
        <x:f>IF(A11="","",COUNTIF('Audit Data'!$C$6:$C$125,A11))</x:f>
      </x:c>
      <x:c r="C11" s="46" t="str">
        <x:f>IF(A11="","",IFERROR(SUMIF('Audit Data'!$C$6:$C$125,A11,'Audit Data'!$M$6:$M$125)/B11,0))</x:f>
      </x:c>
      <x:c r="D11" s="30" t="str">
        <x:f>IF(A11="","",SUMIF('Audit Data'!$C$6:$C$125,A11,'Audit Data'!$G$6:$G$125))</x:f>
      </x:c>
      <x:c r="E11" s="30" t="str">
        <x:f>IF(A11="","",SUMIF('Audit Data'!$C$6:$C$125,A11,'Audit Data'!$H$6:$H$125))</x:f>
      </x:c>
      <x:c r="F11" s="30" t="str">
        <x:f>IF(A11="","",SUMIF('Audit Data'!$C$6:$C$125,A11,'Audit Data'!$I$6:$I$125))</x:f>
      </x:c>
      <x:c r="G11" s="30" t="str">
        <x:f>IF(A11="","",SUMIF('Audit Data'!$C$6:$C$125,A11,'Audit Data'!$J$6:$J$125))</x:f>
      </x:c>
      <x:c r="H11" s="30" t="str">
        <x:f>IF(A11="","",SUMIF('Audit Data'!$C$6:$C$125,A11,'Audit Data'!$K$6:$K$125))</x:f>
      </x:c>
      <x:c r="I11" s="30" t="str">
        <x:f>IF(A11="","",SUMIF('Audit Data'!$C$6:$C$125,A11,'Audit Data'!$L$6:$L$125))</x:f>
      </x:c>
      <x:c r="J11" s="44" t="str">
        <x:f>IF(A11="","",IFERROR(LOOKUP(2,1/('Audit Data'!$C$6:$C$125=A11),'Audit Data'!$B$6:$B$125),""))</x:f>
      </x:c>
      <x:c r="K11" s="30" t="str"/>
    </x:row>
    <x:row r="12">
      <x:c r="A12" s="30"/>
      <x:c r="B12" s="30" t="str">
        <x:f>IF(A12="","",COUNTIF('Audit Data'!$C$6:$C$125,A12))</x:f>
      </x:c>
      <x:c r="C12" s="46" t="str">
        <x:f>IF(A12="","",IFERROR(SUMIF('Audit Data'!$C$6:$C$125,A12,'Audit Data'!$M$6:$M$125)/B12,0))</x:f>
      </x:c>
      <x:c r="D12" s="30" t="str">
        <x:f>IF(A12="","",SUMIF('Audit Data'!$C$6:$C$125,A12,'Audit Data'!$G$6:$G$125))</x:f>
      </x:c>
      <x:c r="E12" s="30" t="str">
        <x:f>IF(A12="","",SUMIF('Audit Data'!$C$6:$C$125,A12,'Audit Data'!$H$6:$H$125))</x:f>
      </x:c>
      <x:c r="F12" s="30" t="str">
        <x:f>IF(A12="","",SUMIF('Audit Data'!$C$6:$C$125,A12,'Audit Data'!$I$6:$I$125))</x:f>
      </x:c>
      <x:c r="G12" s="30" t="str">
        <x:f>IF(A12="","",SUMIF('Audit Data'!$C$6:$C$125,A12,'Audit Data'!$J$6:$J$125))</x:f>
      </x:c>
      <x:c r="H12" s="30" t="str">
        <x:f>IF(A12="","",SUMIF('Audit Data'!$C$6:$C$125,A12,'Audit Data'!$K$6:$K$125))</x:f>
      </x:c>
      <x:c r="I12" s="30" t="str">
        <x:f>IF(A12="","",SUMIF('Audit Data'!$C$6:$C$125,A12,'Audit Data'!$L$6:$L$125))</x:f>
      </x:c>
      <x:c r="J12" s="44" t="str">
        <x:f>IF(A12="","",IFERROR(LOOKUP(2,1/('Audit Data'!$C$6:$C$125=A12),'Audit Data'!$B$6:$B$125),""))</x:f>
      </x:c>
      <x:c r="K12" s="30" t="str"/>
    </x:row>
    <x:row r="13">
      <x:c r="A13" s="30"/>
      <x:c r="B13" s="30" t="str">
        <x:f>IF(A13="","",COUNTIF('Audit Data'!$C$6:$C$125,A13))</x:f>
      </x:c>
      <x:c r="C13" s="46" t="str">
        <x:f>IF(A13="","",IFERROR(SUMIF('Audit Data'!$C$6:$C$125,A13,'Audit Data'!$M$6:$M$125)/B13,0))</x:f>
      </x:c>
      <x:c r="D13" s="30" t="str">
        <x:f>IF(A13="","",SUMIF('Audit Data'!$C$6:$C$125,A13,'Audit Data'!$G$6:$G$125))</x:f>
      </x:c>
      <x:c r="E13" s="30" t="str">
        <x:f>IF(A13="","",SUMIF('Audit Data'!$C$6:$C$125,A13,'Audit Data'!$H$6:$H$125))</x:f>
      </x:c>
      <x:c r="F13" s="30" t="str">
        <x:f>IF(A13="","",SUMIF('Audit Data'!$C$6:$C$125,A13,'Audit Data'!$I$6:$I$125))</x:f>
      </x:c>
      <x:c r="G13" s="30" t="str">
        <x:f>IF(A13="","",SUMIF('Audit Data'!$C$6:$C$125,A13,'Audit Data'!$J$6:$J$125))</x:f>
      </x:c>
      <x:c r="H13" s="30" t="str">
        <x:f>IF(A13="","",SUMIF('Audit Data'!$C$6:$C$125,A13,'Audit Data'!$K$6:$K$125))</x:f>
      </x:c>
      <x:c r="I13" s="30" t="str">
        <x:f>IF(A13="","",SUMIF('Audit Data'!$C$6:$C$125,A13,'Audit Data'!$L$6:$L$125))</x:f>
      </x:c>
      <x:c r="J13" s="44" t="str">
        <x:f>IF(A13="","",IFERROR(LOOKUP(2,1/('Audit Data'!$C$6:$C$125=A13),'Audit Data'!$B$6:$B$125),""))</x:f>
      </x:c>
      <x:c r="K13" s="30" t="str"/>
    </x:row>
    <x:row r="14">
      <x:c r="A14" s="30"/>
      <x:c r="B14" s="30" t="str">
        <x:f>IF(A14="","",COUNTIF('Audit Data'!$C$6:$C$125,A14))</x:f>
      </x:c>
      <x:c r="C14" s="46" t="str">
        <x:f>IF(A14="","",IFERROR(SUMIF('Audit Data'!$C$6:$C$125,A14,'Audit Data'!$M$6:$M$125)/B14,0))</x:f>
      </x:c>
      <x:c r="D14" s="30" t="str">
        <x:f>IF(A14="","",SUMIF('Audit Data'!$C$6:$C$125,A14,'Audit Data'!$G$6:$G$125))</x:f>
      </x:c>
      <x:c r="E14" s="30" t="str">
        <x:f>IF(A14="","",SUMIF('Audit Data'!$C$6:$C$125,A14,'Audit Data'!$H$6:$H$125))</x:f>
      </x:c>
      <x:c r="F14" s="30" t="str">
        <x:f>IF(A14="","",SUMIF('Audit Data'!$C$6:$C$125,A14,'Audit Data'!$I$6:$I$125))</x:f>
      </x:c>
      <x:c r="G14" s="30" t="str">
        <x:f>IF(A14="","",SUMIF('Audit Data'!$C$6:$C$125,A14,'Audit Data'!$J$6:$J$125))</x:f>
      </x:c>
      <x:c r="H14" s="30" t="str">
        <x:f>IF(A14="","",SUMIF('Audit Data'!$C$6:$C$125,A14,'Audit Data'!$K$6:$K$125))</x:f>
      </x:c>
      <x:c r="I14" s="30" t="str">
        <x:f>IF(A14="","",SUMIF('Audit Data'!$C$6:$C$125,A14,'Audit Data'!$L$6:$L$125))</x:f>
      </x:c>
      <x:c r="J14" s="44" t="str">
        <x:f>IF(A14="","",IFERROR(LOOKUP(2,1/('Audit Data'!$C$6:$C$125=A14),'Audit Data'!$B$6:$B$125),""))</x:f>
      </x:c>
      <x:c r="K14" s="30" t="str"/>
    </x:row>
    <x:row r="15">
      <x:c r="A15" s="30"/>
      <x:c r="B15" s="30" t="str">
        <x:f>IF(A15="","",COUNTIF('Audit Data'!$C$6:$C$125,A15))</x:f>
      </x:c>
      <x:c r="C15" s="46" t="str">
        <x:f>IF(A15="","",IFERROR(SUMIF('Audit Data'!$C$6:$C$125,A15,'Audit Data'!$M$6:$M$125)/B15,0))</x:f>
      </x:c>
      <x:c r="D15" s="30" t="str">
        <x:f>IF(A15="","",SUMIF('Audit Data'!$C$6:$C$125,A15,'Audit Data'!$G$6:$G$125))</x:f>
      </x:c>
      <x:c r="E15" s="30" t="str">
        <x:f>IF(A15="","",SUMIF('Audit Data'!$C$6:$C$125,A15,'Audit Data'!$H$6:$H$125))</x:f>
      </x:c>
      <x:c r="F15" s="30" t="str">
        <x:f>IF(A15="","",SUMIF('Audit Data'!$C$6:$C$125,A15,'Audit Data'!$I$6:$I$125))</x:f>
      </x:c>
      <x:c r="G15" s="30" t="str">
        <x:f>IF(A15="","",SUMIF('Audit Data'!$C$6:$C$125,A15,'Audit Data'!$J$6:$J$125))</x:f>
      </x:c>
      <x:c r="H15" s="30" t="str">
        <x:f>IF(A15="","",SUMIF('Audit Data'!$C$6:$C$125,A15,'Audit Data'!$K$6:$K$125))</x:f>
      </x:c>
      <x:c r="I15" s="30" t="str">
        <x:f>IF(A15="","",SUMIF('Audit Data'!$C$6:$C$125,A15,'Audit Data'!$L$6:$L$125))</x:f>
      </x:c>
      <x:c r="J15" s="44" t="str">
        <x:f>IF(A15="","",IFERROR(LOOKUP(2,1/('Audit Data'!$C$6:$C$125=A15),'Audit Data'!$B$6:$B$125),""))</x:f>
      </x:c>
      <x:c r="K15" s="30" t="str"/>
    </x:row>
    <x:row r="16">
      <x:c r="A16" s="30"/>
      <x:c r="B16" s="30" t="str">
        <x:f>IF(A16="","",COUNTIF('Audit Data'!$C$6:$C$125,A16))</x:f>
      </x:c>
      <x:c r="C16" s="46" t="str">
        <x:f>IF(A16="","",IFERROR(SUMIF('Audit Data'!$C$6:$C$125,A16,'Audit Data'!$M$6:$M$125)/B16,0))</x:f>
      </x:c>
      <x:c r="D16" s="30" t="str">
        <x:f>IF(A16="","",SUMIF('Audit Data'!$C$6:$C$125,A16,'Audit Data'!$G$6:$G$125))</x:f>
      </x:c>
      <x:c r="E16" s="30" t="str">
        <x:f>IF(A16="","",SUMIF('Audit Data'!$C$6:$C$125,A16,'Audit Data'!$H$6:$H$125))</x:f>
      </x:c>
      <x:c r="F16" s="30" t="str">
        <x:f>IF(A16="","",SUMIF('Audit Data'!$C$6:$C$125,A16,'Audit Data'!$I$6:$I$125))</x:f>
      </x:c>
      <x:c r="G16" s="30" t="str">
        <x:f>IF(A16="","",SUMIF('Audit Data'!$C$6:$C$125,A16,'Audit Data'!$J$6:$J$125))</x:f>
      </x:c>
      <x:c r="H16" s="30" t="str">
        <x:f>IF(A16="","",SUMIF('Audit Data'!$C$6:$C$125,A16,'Audit Data'!$K$6:$K$125))</x:f>
      </x:c>
      <x:c r="I16" s="30" t="str">
        <x:f>IF(A16="","",SUMIF('Audit Data'!$C$6:$C$125,A16,'Audit Data'!$L$6:$L$125))</x:f>
      </x:c>
      <x:c r="J16" s="44" t="str">
        <x:f>IF(A16="","",IFERROR(LOOKUP(2,1/('Audit Data'!$C$6:$C$125=A16),'Audit Data'!$B$6:$B$125),""))</x:f>
      </x:c>
      <x:c r="K16" s="30" t="str"/>
    </x:row>
    <x:row r="17">
      <x:c r="A17" s="30"/>
      <x:c r="B17" s="30" t="str">
        <x:f>IF(A17="","",COUNTIF('Audit Data'!$C$6:$C$125,A17))</x:f>
      </x:c>
      <x:c r="C17" s="46" t="str">
        <x:f>IF(A17="","",IFERROR(SUMIF('Audit Data'!$C$6:$C$125,A17,'Audit Data'!$M$6:$M$125)/B17,0))</x:f>
      </x:c>
      <x:c r="D17" s="30" t="str">
        <x:f>IF(A17="","",SUMIF('Audit Data'!$C$6:$C$125,A17,'Audit Data'!$G$6:$G$125))</x:f>
      </x:c>
      <x:c r="E17" s="30" t="str">
        <x:f>IF(A17="","",SUMIF('Audit Data'!$C$6:$C$125,A17,'Audit Data'!$H$6:$H$125))</x:f>
      </x:c>
      <x:c r="F17" s="30" t="str">
        <x:f>IF(A17="","",SUMIF('Audit Data'!$C$6:$C$125,A17,'Audit Data'!$I$6:$I$125))</x:f>
      </x:c>
      <x:c r="G17" s="30" t="str">
        <x:f>IF(A17="","",SUMIF('Audit Data'!$C$6:$C$125,A17,'Audit Data'!$J$6:$J$125))</x:f>
      </x:c>
      <x:c r="H17" s="30" t="str">
        <x:f>IF(A17="","",SUMIF('Audit Data'!$C$6:$C$125,A17,'Audit Data'!$K$6:$K$125))</x:f>
      </x:c>
      <x:c r="I17" s="30" t="str">
        <x:f>IF(A17="","",SUMIF('Audit Data'!$C$6:$C$125,A17,'Audit Data'!$L$6:$L$125))</x:f>
      </x:c>
      <x:c r="J17" s="44" t="str">
        <x:f>IF(A17="","",IFERROR(LOOKUP(2,1/('Audit Data'!$C$6:$C$125=A17),'Audit Data'!$B$6:$B$125),""))</x:f>
      </x:c>
      <x:c r="K17" s="30" t="str"/>
    </x:row>
    <x:row r="18">
      <x:c r="A18" s="30"/>
      <x:c r="B18" s="30" t="str">
        <x:f>IF(A18="","",COUNTIF('Audit Data'!$C$6:$C$125,A18))</x:f>
      </x:c>
      <x:c r="C18" s="46" t="str">
        <x:f>IF(A18="","",IFERROR(SUMIF('Audit Data'!$C$6:$C$125,A18,'Audit Data'!$M$6:$M$125)/B18,0))</x:f>
      </x:c>
      <x:c r="D18" s="30" t="str">
        <x:f>IF(A18="","",SUMIF('Audit Data'!$C$6:$C$125,A18,'Audit Data'!$G$6:$G$125))</x:f>
      </x:c>
      <x:c r="E18" s="30" t="str">
        <x:f>IF(A18="","",SUMIF('Audit Data'!$C$6:$C$125,A18,'Audit Data'!$H$6:$H$125))</x:f>
      </x:c>
      <x:c r="F18" s="30" t="str">
        <x:f>IF(A18="","",SUMIF('Audit Data'!$C$6:$C$125,A18,'Audit Data'!$I$6:$I$125))</x:f>
      </x:c>
      <x:c r="G18" s="30" t="str">
        <x:f>IF(A18="","",SUMIF('Audit Data'!$C$6:$C$125,A18,'Audit Data'!$J$6:$J$125))</x:f>
      </x:c>
      <x:c r="H18" s="30" t="str">
        <x:f>IF(A18="","",SUMIF('Audit Data'!$C$6:$C$125,A18,'Audit Data'!$K$6:$K$125))</x:f>
      </x:c>
      <x:c r="I18" s="30" t="str">
        <x:f>IF(A18="","",SUMIF('Audit Data'!$C$6:$C$125,A18,'Audit Data'!$L$6:$L$125))</x:f>
      </x:c>
      <x:c r="J18" s="44" t="str">
        <x:f>IF(A18="","",IFERROR(LOOKUP(2,1/('Audit Data'!$C$6:$C$125=A18),'Audit Data'!$B$6:$B$125),""))</x:f>
      </x:c>
      <x:c r="K18" s="30" t="str"/>
    </x:row>
    <x:row r="19">
      <x:c r="A19" s="30"/>
      <x:c r="B19" s="30" t="str">
        <x:f>IF(A19="","",COUNTIF('Audit Data'!$C$6:$C$125,A19))</x:f>
      </x:c>
      <x:c r="C19" s="46" t="str">
        <x:f>IF(A19="","",IFERROR(SUMIF('Audit Data'!$C$6:$C$125,A19,'Audit Data'!$M$6:$M$125)/B19,0))</x:f>
      </x:c>
      <x:c r="D19" s="30" t="str">
        <x:f>IF(A19="","",SUMIF('Audit Data'!$C$6:$C$125,A19,'Audit Data'!$G$6:$G$125))</x:f>
      </x:c>
      <x:c r="E19" s="30" t="str">
        <x:f>IF(A19="","",SUMIF('Audit Data'!$C$6:$C$125,A19,'Audit Data'!$H$6:$H$125))</x:f>
      </x:c>
      <x:c r="F19" s="30" t="str">
        <x:f>IF(A19="","",SUMIF('Audit Data'!$C$6:$C$125,A19,'Audit Data'!$I$6:$I$125))</x:f>
      </x:c>
      <x:c r="G19" s="30" t="str">
        <x:f>IF(A19="","",SUMIF('Audit Data'!$C$6:$C$125,A19,'Audit Data'!$J$6:$J$125))</x:f>
      </x:c>
      <x:c r="H19" s="30" t="str">
        <x:f>IF(A19="","",SUMIF('Audit Data'!$C$6:$C$125,A19,'Audit Data'!$K$6:$K$125))</x:f>
      </x:c>
      <x:c r="I19" s="30" t="str">
        <x:f>IF(A19="","",SUMIF('Audit Data'!$C$6:$C$125,A19,'Audit Data'!$L$6:$L$125))</x:f>
      </x:c>
      <x:c r="J19" s="44" t="str">
        <x:f>IF(A19="","",IFERROR(LOOKUP(2,1/('Audit Data'!$C$6:$C$125=A19),'Audit Data'!$B$6:$B$125),""))</x:f>
      </x:c>
      <x:c r="K19" s="30" t="str"/>
    </x:row>
    <x:row r="20">
      <x:c r="A20" s="30"/>
      <x:c r="B20" s="30" t="str">
        <x:f>IF(A20="","",COUNTIF('Audit Data'!$C$6:$C$125,A20))</x:f>
      </x:c>
      <x:c r="C20" s="46" t="str">
        <x:f>IF(A20="","",IFERROR(SUMIF('Audit Data'!$C$6:$C$125,A20,'Audit Data'!$M$6:$M$125)/B20,0))</x:f>
      </x:c>
      <x:c r="D20" s="30" t="str">
        <x:f>IF(A20="","",SUMIF('Audit Data'!$C$6:$C$125,A20,'Audit Data'!$G$6:$G$125))</x:f>
      </x:c>
      <x:c r="E20" s="30" t="str">
        <x:f>IF(A20="","",SUMIF('Audit Data'!$C$6:$C$125,A20,'Audit Data'!$H$6:$H$125))</x:f>
      </x:c>
      <x:c r="F20" s="30" t="str">
        <x:f>IF(A20="","",SUMIF('Audit Data'!$C$6:$C$125,A20,'Audit Data'!$I$6:$I$125))</x:f>
      </x:c>
      <x:c r="G20" s="30" t="str">
        <x:f>IF(A20="","",SUMIF('Audit Data'!$C$6:$C$125,A20,'Audit Data'!$J$6:$J$125))</x:f>
      </x:c>
      <x:c r="H20" s="30" t="str">
        <x:f>IF(A20="","",SUMIF('Audit Data'!$C$6:$C$125,A20,'Audit Data'!$K$6:$K$125))</x:f>
      </x:c>
      <x:c r="I20" s="30" t="str">
        <x:f>IF(A20="","",SUMIF('Audit Data'!$C$6:$C$125,A20,'Audit Data'!$L$6:$L$125))</x:f>
      </x:c>
      <x:c r="J20" s="44" t="str">
        <x:f>IF(A20="","",IFERROR(LOOKUP(2,1/('Audit Data'!$C$6:$C$125=A20),'Audit Data'!$B$6:$B$125),""))</x:f>
      </x:c>
      <x:c r="K20" s="30" t="str"/>
    </x:row>
    <x:row r="21">
      <x:c r="A21" s="30"/>
      <x:c r="B21" s="30" t="str">
        <x:f>IF(A21="","",COUNTIF('Audit Data'!$C$6:$C$125,A21))</x:f>
      </x:c>
      <x:c r="C21" s="46" t="str">
        <x:f>IF(A21="","",IFERROR(SUMIF('Audit Data'!$C$6:$C$125,A21,'Audit Data'!$M$6:$M$125)/B21,0))</x:f>
      </x:c>
      <x:c r="D21" s="30" t="str">
        <x:f>IF(A21="","",SUMIF('Audit Data'!$C$6:$C$125,A21,'Audit Data'!$G$6:$G$125))</x:f>
      </x:c>
      <x:c r="E21" s="30" t="str">
        <x:f>IF(A21="","",SUMIF('Audit Data'!$C$6:$C$125,A21,'Audit Data'!$H$6:$H$125))</x:f>
      </x:c>
      <x:c r="F21" s="30" t="str">
        <x:f>IF(A21="","",SUMIF('Audit Data'!$C$6:$C$125,A21,'Audit Data'!$I$6:$I$125))</x:f>
      </x:c>
      <x:c r="G21" s="30" t="str">
        <x:f>IF(A21="","",SUMIF('Audit Data'!$C$6:$C$125,A21,'Audit Data'!$J$6:$J$125))</x:f>
      </x:c>
      <x:c r="H21" s="30" t="str">
        <x:f>IF(A21="","",SUMIF('Audit Data'!$C$6:$C$125,A21,'Audit Data'!$K$6:$K$125))</x:f>
      </x:c>
      <x:c r="I21" s="30" t="str">
        <x:f>IF(A21="","",SUMIF('Audit Data'!$C$6:$C$125,A21,'Audit Data'!$L$6:$L$125))</x:f>
      </x:c>
      <x:c r="J21" s="44" t="str">
        <x:f>IF(A21="","",IFERROR(LOOKUP(2,1/('Audit Data'!$C$6:$C$125=A21),'Audit Data'!$B$6:$B$125),""))</x:f>
      </x:c>
      <x:c r="K21" s="30" t="str"/>
    </x:row>
    <x:row r="22">
      <x:c r="A22" s="30"/>
      <x:c r="B22" s="30" t="str">
        <x:f>IF(A22="","",COUNTIF('Audit Data'!$C$6:$C$125,A22))</x:f>
      </x:c>
      <x:c r="C22" s="46" t="str">
        <x:f>IF(A22="","",IFERROR(SUMIF('Audit Data'!$C$6:$C$125,A22,'Audit Data'!$M$6:$M$125)/B22,0))</x:f>
      </x:c>
      <x:c r="D22" s="30" t="str">
        <x:f>IF(A22="","",SUMIF('Audit Data'!$C$6:$C$125,A22,'Audit Data'!$G$6:$G$125))</x:f>
      </x:c>
      <x:c r="E22" s="30" t="str">
        <x:f>IF(A22="","",SUMIF('Audit Data'!$C$6:$C$125,A22,'Audit Data'!$H$6:$H$125))</x:f>
      </x:c>
      <x:c r="F22" s="30" t="str">
        <x:f>IF(A22="","",SUMIF('Audit Data'!$C$6:$C$125,A22,'Audit Data'!$I$6:$I$125))</x:f>
      </x:c>
      <x:c r="G22" s="30" t="str">
        <x:f>IF(A22="","",SUMIF('Audit Data'!$C$6:$C$125,A22,'Audit Data'!$J$6:$J$125))</x:f>
      </x:c>
      <x:c r="H22" s="30" t="str">
        <x:f>IF(A22="","",SUMIF('Audit Data'!$C$6:$C$125,A22,'Audit Data'!$K$6:$K$125))</x:f>
      </x:c>
      <x:c r="I22" s="30" t="str">
        <x:f>IF(A22="","",SUMIF('Audit Data'!$C$6:$C$125,A22,'Audit Data'!$L$6:$L$125))</x:f>
      </x:c>
      <x:c r="J22" s="44" t="str">
        <x:f>IF(A22="","",IFERROR(LOOKUP(2,1/('Audit Data'!$C$6:$C$125=A22),'Audit Data'!$B$6:$B$125),""))</x:f>
      </x:c>
      <x:c r="K22" s="30" t="str"/>
    </x:row>
    <x:row r="23">
      <x:c r="A23" s="30"/>
      <x:c r="B23" s="30" t="str">
        <x:f>IF(A23="","",COUNTIF('Audit Data'!$C$6:$C$125,A23))</x:f>
      </x:c>
      <x:c r="C23" s="46" t="str">
        <x:f>IF(A23="","",IFERROR(SUMIF('Audit Data'!$C$6:$C$125,A23,'Audit Data'!$M$6:$M$125)/B23,0))</x:f>
      </x:c>
      <x:c r="D23" s="30" t="str">
        <x:f>IF(A23="","",SUMIF('Audit Data'!$C$6:$C$125,A23,'Audit Data'!$G$6:$G$125))</x:f>
      </x:c>
      <x:c r="E23" s="30" t="str">
        <x:f>IF(A23="","",SUMIF('Audit Data'!$C$6:$C$125,A23,'Audit Data'!$H$6:$H$125))</x:f>
      </x:c>
      <x:c r="F23" s="30" t="str">
        <x:f>IF(A23="","",SUMIF('Audit Data'!$C$6:$C$125,A23,'Audit Data'!$I$6:$I$125))</x:f>
      </x:c>
      <x:c r="G23" s="30" t="str">
        <x:f>IF(A23="","",SUMIF('Audit Data'!$C$6:$C$125,A23,'Audit Data'!$J$6:$J$125))</x:f>
      </x:c>
      <x:c r="H23" s="30" t="str">
        <x:f>IF(A23="","",SUMIF('Audit Data'!$C$6:$C$125,A23,'Audit Data'!$K$6:$K$125))</x:f>
      </x:c>
      <x:c r="I23" s="30" t="str">
        <x:f>IF(A23="","",SUMIF('Audit Data'!$C$6:$C$125,A23,'Audit Data'!$L$6:$L$125))</x:f>
      </x:c>
      <x:c r="J23" s="44" t="str">
        <x:f>IF(A23="","",IFERROR(LOOKUP(2,1/('Audit Data'!$C$6:$C$125=A23),'Audit Data'!$B$6:$B$125),""))</x:f>
      </x:c>
      <x:c r="K23" s="30" t="str"/>
    </x:row>
    <x:row r="24">
      <x:c r="A24" s="30"/>
      <x:c r="B24" s="30" t="str">
        <x:f>IF(A24="","",COUNTIF('Audit Data'!$C$6:$C$125,A24))</x:f>
      </x:c>
      <x:c r="C24" s="46" t="str">
        <x:f>IF(A24="","",IFERROR(SUMIF('Audit Data'!$C$6:$C$125,A24,'Audit Data'!$M$6:$M$125)/B24,0))</x:f>
      </x:c>
      <x:c r="D24" s="30" t="str">
        <x:f>IF(A24="","",SUMIF('Audit Data'!$C$6:$C$125,A24,'Audit Data'!$G$6:$G$125))</x:f>
      </x:c>
      <x:c r="E24" s="30" t="str">
        <x:f>IF(A24="","",SUMIF('Audit Data'!$C$6:$C$125,A24,'Audit Data'!$H$6:$H$125))</x:f>
      </x:c>
      <x:c r="F24" s="30" t="str">
        <x:f>IF(A24="","",SUMIF('Audit Data'!$C$6:$C$125,A24,'Audit Data'!$I$6:$I$125))</x:f>
      </x:c>
      <x:c r="G24" s="30" t="str">
        <x:f>IF(A24="","",SUMIF('Audit Data'!$C$6:$C$125,A24,'Audit Data'!$J$6:$J$125))</x:f>
      </x:c>
      <x:c r="H24" s="30" t="str">
        <x:f>IF(A24="","",SUMIF('Audit Data'!$C$6:$C$125,A24,'Audit Data'!$K$6:$K$125))</x:f>
      </x:c>
      <x:c r="I24" s="30" t="str">
        <x:f>IF(A24="","",SUMIF('Audit Data'!$C$6:$C$125,A24,'Audit Data'!$L$6:$L$125))</x:f>
      </x:c>
      <x:c r="J24" s="44" t="str">
        <x:f>IF(A24="","",IFERROR(LOOKUP(2,1/('Audit Data'!$C$6:$C$125=A24),'Audit Data'!$B$6:$B$125),""))</x:f>
      </x:c>
      <x:c r="K24" s="30" t="str"/>
    </x:row>
    <x:row r="25">
      <x:c r="A25" s="30"/>
      <x:c r="B25" s="30" t="str">
        <x:f>IF(A25="","",COUNTIF('Audit Data'!$C$6:$C$125,A25))</x:f>
      </x:c>
      <x:c r="C25" s="46" t="str">
        <x:f>IF(A25="","",IFERROR(SUMIF('Audit Data'!$C$6:$C$125,A25,'Audit Data'!$M$6:$M$125)/B25,0))</x:f>
      </x:c>
      <x:c r="D25" s="30" t="str">
        <x:f>IF(A25="","",SUMIF('Audit Data'!$C$6:$C$125,A25,'Audit Data'!$G$6:$G$125))</x:f>
      </x:c>
      <x:c r="E25" s="30" t="str">
        <x:f>IF(A25="","",SUMIF('Audit Data'!$C$6:$C$125,A25,'Audit Data'!$H$6:$H$125))</x:f>
      </x:c>
      <x:c r="F25" s="30" t="str">
        <x:f>IF(A25="","",SUMIF('Audit Data'!$C$6:$C$125,A25,'Audit Data'!$I$6:$I$125))</x:f>
      </x:c>
      <x:c r="G25" s="30" t="str">
        <x:f>IF(A25="","",SUMIF('Audit Data'!$C$6:$C$125,A25,'Audit Data'!$J$6:$J$125))</x:f>
      </x:c>
      <x:c r="H25" s="30" t="str">
        <x:f>IF(A25="","",SUMIF('Audit Data'!$C$6:$C$125,A25,'Audit Data'!$K$6:$K$125))</x:f>
      </x:c>
      <x:c r="I25" s="30" t="str">
        <x:f>IF(A25="","",SUMIF('Audit Data'!$C$6:$C$125,A25,'Audit Data'!$L$6:$L$125))</x:f>
      </x:c>
      <x:c r="J25" s="44" t="str">
        <x:f>IF(A25="","",IFERROR(LOOKUP(2,1/('Audit Data'!$C$6:$C$125=A25),'Audit Data'!$B$6:$B$125),""))</x:f>
      </x:c>
      <x:c r="K25" s="30" t="str"/>
    </x:row>
    <x:row r="26">
      <x:c r="A26" s="30"/>
      <x:c r="B26" s="30" t="str">
        <x:f>IF(A26="","",COUNTIF('Audit Data'!$C$6:$C$125,A26))</x:f>
      </x:c>
      <x:c r="C26" s="46" t="str">
        <x:f>IF(A26="","",IFERROR(SUMIF('Audit Data'!$C$6:$C$125,A26,'Audit Data'!$M$6:$M$125)/B26,0))</x:f>
      </x:c>
      <x:c r="D26" s="30" t="str">
        <x:f>IF(A26="","",SUMIF('Audit Data'!$C$6:$C$125,A26,'Audit Data'!$G$6:$G$125))</x:f>
      </x:c>
      <x:c r="E26" s="30" t="str">
        <x:f>IF(A26="","",SUMIF('Audit Data'!$C$6:$C$125,A26,'Audit Data'!$H$6:$H$125))</x:f>
      </x:c>
      <x:c r="F26" s="30" t="str">
        <x:f>IF(A26="","",SUMIF('Audit Data'!$C$6:$C$125,A26,'Audit Data'!$I$6:$I$125))</x:f>
      </x:c>
      <x:c r="G26" s="30" t="str">
        <x:f>IF(A26="","",SUMIF('Audit Data'!$C$6:$C$125,A26,'Audit Data'!$J$6:$J$125))</x:f>
      </x:c>
      <x:c r="H26" s="30" t="str">
        <x:f>IF(A26="","",SUMIF('Audit Data'!$C$6:$C$125,A26,'Audit Data'!$K$6:$K$125))</x:f>
      </x:c>
      <x:c r="I26" s="30" t="str">
        <x:f>IF(A26="","",SUMIF('Audit Data'!$C$6:$C$125,A26,'Audit Data'!$L$6:$L$125))</x:f>
      </x:c>
      <x:c r="J26" s="44" t="str">
        <x:f>IF(A26="","",IFERROR(LOOKUP(2,1/('Audit Data'!$C$6:$C$125=A26),'Audit Data'!$B$6:$B$125),""))</x:f>
      </x:c>
      <x:c r="K26" s="30" t="str"/>
    </x:row>
    <x:row r="27">
      <x:c r="A27" s="30"/>
      <x:c r="B27" s="30" t="str">
        <x:f>IF(A27="","",COUNTIF('Audit Data'!$C$6:$C$125,A27))</x:f>
      </x:c>
      <x:c r="C27" s="46" t="str">
        <x:f>IF(A27="","",IFERROR(SUMIF('Audit Data'!$C$6:$C$125,A27,'Audit Data'!$M$6:$M$125)/B27,0))</x:f>
      </x:c>
      <x:c r="D27" s="30" t="str">
        <x:f>IF(A27="","",SUMIF('Audit Data'!$C$6:$C$125,A27,'Audit Data'!$G$6:$G$125))</x:f>
      </x:c>
      <x:c r="E27" s="30" t="str">
        <x:f>IF(A27="","",SUMIF('Audit Data'!$C$6:$C$125,A27,'Audit Data'!$H$6:$H$125))</x:f>
      </x:c>
      <x:c r="F27" s="30" t="str">
        <x:f>IF(A27="","",SUMIF('Audit Data'!$C$6:$C$125,A27,'Audit Data'!$I$6:$I$125))</x:f>
      </x:c>
      <x:c r="G27" s="30" t="str">
        <x:f>IF(A27="","",SUMIF('Audit Data'!$C$6:$C$125,A27,'Audit Data'!$J$6:$J$125))</x:f>
      </x:c>
      <x:c r="H27" s="30" t="str">
        <x:f>IF(A27="","",SUMIF('Audit Data'!$C$6:$C$125,A27,'Audit Data'!$K$6:$K$125))</x:f>
      </x:c>
      <x:c r="I27" s="30" t="str">
        <x:f>IF(A27="","",SUMIF('Audit Data'!$C$6:$C$125,A27,'Audit Data'!$L$6:$L$125))</x:f>
      </x:c>
      <x:c r="J27" s="44" t="str">
        <x:f>IF(A27="","",IFERROR(LOOKUP(2,1/('Audit Data'!$C$6:$C$125=A27),'Audit Data'!$B$6:$B$125),""))</x:f>
      </x:c>
      <x:c r="K27" s="30" t="str"/>
    </x:row>
    <x:row r="28">
      <x:c r="A28" s="30"/>
      <x:c r="B28" s="30" t="str">
        <x:f>IF(A28="","",COUNTIF('Audit Data'!$C$6:$C$125,A28))</x:f>
      </x:c>
      <x:c r="C28" s="46" t="str">
        <x:f>IF(A28="","",IFERROR(SUMIF('Audit Data'!$C$6:$C$125,A28,'Audit Data'!$M$6:$M$125)/B28,0))</x:f>
      </x:c>
      <x:c r="D28" s="30" t="str">
        <x:f>IF(A28="","",SUMIF('Audit Data'!$C$6:$C$125,A28,'Audit Data'!$G$6:$G$125))</x:f>
      </x:c>
      <x:c r="E28" s="30" t="str">
        <x:f>IF(A28="","",SUMIF('Audit Data'!$C$6:$C$125,A28,'Audit Data'!$H$6:$H$125))</x:f>
      </x:c>
      <x:c r="F28" s="30" t="str">
        <x:f>IF(A28="","",SUMIF('Audit Data'!$C$6:$C$125,A28,'Audit Data'!$I$6:$I$125))</x:f>
      </x:c>
      <x:c r="G28" s="30" t="str">
        <x:f>IF(A28="","",SUMIF('Audit Data'!$C$6:$C$125,A28,'Audit Data'!$J$6:$J$125))</x:f>
      </x:c>
      <x:c r="H28" s="30" t="str">
        <x:f>IF(A28="","",SUMIF('Audit Data'!$C$6:$C$125,A28,'Audit Data'!$K$6:$K$125))</x:f>
      </x:c>
      <x:c r="I28" s="30" t="str">
        <x:f>IF(A28="","",SUMIF('Audit Data'!$C$6:$C$125,A28,'Audit Data'!$L$6:$L$125))</x:f>
      </x:c>
      <x:c r="J28" s="44" t="str">
        <x:f>IF(A28="","",IFERROR(LOOKUP(2,1/('Audit Data'!$C$6:$C$125=A28),'Audit Data'!$B$6:$B$125),""))</x:f>
      </x:c>
      <x:c r="K28" s="30" t="str"/>
    </x:row>
    <x:row r="29">
      <x:c r="A29" s="30"/>
      <x:c r="B29" s="30" t="str">
        <x:f>IF(A29="","",COUNTIF('Audit Data'!$C$6:$C$125,A29))</x:f>
      </x:c>
      <x:c r="C29" s="46" t="str">
        <x:f>IF(A29="","",IFERROR(SUMIF('Audit Data'!$C$6:$C$125,A29,'Audit Data'!$M$6:$M$125)/B29,0))</x:f>
      </x:c>
      <x:c r="D29" s="30" t="str">
        <x:f>IF(A29="","",SUMIF('Audit Data'!$C$6:$C$125,A29,'Audit Data'!$G$6:$G$125))</x:f>
      </x:c>
      <x:c r="E29" s="30" t="str">
        <x:f>IF(A29="","",SUMIF('Audit Data'!$C$6:$C$125,A29,'Audit Data'!$H$6:$H$125))</x:f>
      </x:c>
      <x:c r="F29" s="30" t="str">
        <x:f>IF(A29="","",SUMIF('Audit Data'!$C$6:$C$125,A29,'Audit Data'!$I$6:$I$125))</x:f>
      </x:c>
      <x:c r="G29" s="30" t="str">
        <x:f>IF(A29="","",SUMIF('Audit Data'!$C$6:$C$125,A29,'Audit Data'!$J$6:$J$125))</x:f>
      </x:c>
      <x:c r="H29" s="30" t="str">
        <x:f>IF(A29="","",SUMIF('Audit Data'!$C$6:$C$125,A29,'Audit Data'!$K$6:$K$125))</x:f>
      </x:c>
      <x:c r="I29" s="30" t="str">
        <x:f>IF(A29="","",SUMIF('Audit Data'!$C$6:$C$125,A29,'Audit Data'!$L$6:$L$125))</x:f>
      </x:c>
      <x:c r="J29" s="44" t="str">
        <x:f>IF(A29="","",IFERROR(LOOKUP(2,1/('Audit Data'!$C$6:$C$125=A29),'Audit Data'!$B$6:$B$125),""))</x:f>
      </x:c>
      <x:c r="K29" s="30" t="str"/>
    </x:row>
    <x:row r="30">
      <x:c r="A30" s="30"/>
      <x:c r="B30" s="30" t="str">
        <x:f>IF(A30="","",COUNTIF('Audit Data'!$C$6:$C$125,A30))</x:f>
      </x:c>
      <x:c r="C30" s="46" t="str">
        <x:f>IF(A30="","",IFERROR(SUMIF('Audit Data'!$C$6:$C$125,A30,'Audit Data'!$M$6:$M$125)/B30,0))</x:f>
      </x:c>
      <x:c r="D30" s="30" t="str">
        <x:f>IF(A30="","",SUMIF('Audit Data'!$C$6:$C$125,A30,'Audit Data'!$G$6:$G$125))</x:f>
      </x:c>
      <x:c r="E30" s="30" t="str">
        <x:f>IF(A30="","",SUMIF('Audit Data'!$C$6:$C$125,A30,'Audit Data'!$H$6:$H$125))</x:f>
      </x:c>
      <x:c r="F30" s="30" t="str">
        <x:f>IF(A30="","",SUMIF('Audit Data'!$C$6:$C$125,A30,'Audit Data'!$I$6:$I$125))</x:f>
      </x:c>
      <x:c r="G30" s="30" t="str">
        <x:f>IF(A30="","",SUMIF('Audit Data'!$C$6:$C$125,A30,'Audit Data'!$J$6:$J$125))</x:f>
      </x:c>
      <x:c r="H30" s="30" t="str">
        <x:f>IF(A30="","",SUMIF('Audit Data'!$C$6:$C$125,A30,'Audit Data'!$K$6:$K$125))</x:f>
      </x:c>
      <x:c r="I30" s="30" t="str">
        <x:f>IF(A30="","",SUMIF('Audit Data'!$C$6:$C$125,A30,'Audit Data'!$L$6:$L$125))</x:f>
      </x:c>
      <x:c r="J30" s="44" t="str">
        <x:f>IF(A30="","",IFERROR(LOOKUP(2,1/('Audit Data'!$C$6:$C$125=A30),'Audit Data'!$B$6:$B$125),""))</x:f>
      </x:c>
      <x:c r="K30" s="30" t="str"/>
    </x:row>
    <x:row r="31">
      <x:c r="A31" s="30"/>
      <x:c r="B31" s="30" t="str">
        <x:f>IF(A31="","",COUNTIF('Audit Data'!$C$6:$C$125,A31))</x:f>
      </x:c>
      <x:c r="C31" s="46" t="str">
        <x:f>IF(A31="","",IFERROR(SUMIF('Audit Data'!$C$6:$C$125,A31,'Audit Data'!$M$6:$M$125)/B31,0))</x:f>
      </x:c>
      <x:c r="D31" s="30" t="str">
        <x:f>IF(A31="","",SUMIF('Audit Data'!$C$6:$C$125,A31,'Audit Data'!$G$6:$G$125))</x:f>
      </x:c>
      <x:c r="E31" s="30" t="str">
        <x:f>IF(A31="","",SUMIF('Audit Data'!$C$6:$C$125,A31,'Audit Data'!$H$6:$H$125))</x:f>
      </x:c>
      <x:c r="F31" s="30" t="str">
        <x:f>IF(A31="","",SUMIF('Audit Data'!$C$6:$C$125,A31,'Audit Data'!$I$6:$I$125))</x:f>
      </x:c>
      <x:c r="G31" s="30" t="str">
        <x:f>IF(A31="","",SUMIF('Audit Data'!$C$6:$C$125,A31,'Audit Data'!$J$6:$J$125))</x:f>
      </x:c>
      <x:c r="H31" s="30" t="str">
        <x:f>IF(A31="","",SUMIF('Audit Data'!$C$6:$C$125,A31,'Audit Data'!$K$6:$K$125))</x:f>
      </x:c>
      <x:c r="I31" s="30" t="str">
        <x:f>IF(A31="","",SUMIF('Audit Data'!$C$6:$C$125,A31,'Audit Data'!$L$6:$L$125))</x:f>
      </x:c>
      <x:c r="J31" s="44" t="str">
        <x:f>IF(A31="","",IFERROR(LOOKUP(2,1/('Audit Data'!$C$6:$C$125=A31),'Audit Data'!$B$6:$B$125),""))</x:f>
      </x:c>
      <x:c r="K31" s="30" t="str"/>
    </x:row>
    <x:row r="32">
      <x:c r="A32" s="30"/>
      <x:c r="B32" s="30" t="str">
        <x:f>IF(A32="","",COUNTIF('Audit Data'!$C$6:$C$125,A32))</x:f>
      </x:c>
      <x:c r="C32" s="46" t="str">
        <x:f>IF(A32="","",IFERROR(SUMIF('Audit Data'!$C$6:$C$125,A32,'Audit Data'!$M$6:$M$125)/B32,0))</x:f>
      </x:c>
      <x:c r="D32" s="30" t="str">
        <x:f>IF(A32="","",SUMIF('Audit Data'!$C$6:$C$125,A32,'Audit Data'!$G$6:$G$125))</x:f>
      </x:c>
      <x:c r="E32" s="30" t="str">
        <x:f>IF(A32="","",SUMIF('Audit Data'!$C$6:$C$125,A32,'Audit Data'!$H$6:$H$125))</x:f>
      </x:c>
      <x:c r="F32" s="30" t="str">
        <x:f>IF(A32="","",SUMIF('Audit Data'!$C$6:$C$125,A32,'Audit Data'!$I$6:$I$125))</x:f>
      </x:c>
      <x:c r="G32" s="30" t="str">
        <x:f>IF(A32="","",SUMIF('Audit Data'!$C$6:$C$125,A32,'Audit Data'!$J$6:$J$125))</x:f>
      </x:c>
      <x:c r="H32" s="30" t="str">
        <x:f>IF(A32="","",SUMIF('Audit Data'!$C$6:$C$125,A32,'Audit Data'!$K$6:$K$125))</x:f>
      </x:c>
      <x:c r="I32" s="30" t="str">
        <x:f>IF(A32="","",SUMIF('Audit Data'!$C$6:$C$125,A32,'Audit Data'!$L$6:$L$125))</x:f>
      </x:c>
      <x:c r="J32" s="44" t="str">
        <x:f>IF(A32="","",IFERROR(LOOKUP(2,1/('Audit Data'!$C$6:$C$125=A32),'Audit Data'!$B$6:$B$125),""))</x:f>
      </x:c>
      <x:c r="K32" s="30" t="str"/>
    </x:row>
    <x:row r="33">
      <x:c r="A33" s="30"/>
      <x:c r="B33" s="30" t="str">
        <x:f>IF(A33="","",COUNTIF('Audit Data'!$C$6:$C$125,A33))</x:f>
      </x:c>
      <x:c r="C33" s="46" t="str">
        <x:f>IF(A33="","",IFERROR(SUMIF('Audit Data'!$C$6:$C$125,A33,'Audit Data'!$M$6:$M$125)/B33,0))</x:f>
      </x:c>
      <x:c r="D33" s="30" t="str">
        <x:f>IF(A33="","",SUMIF('Audit Data'!$C$6:$C$125,A33,'Audit Data'!$G$6:$G$125))</x:f>
      </x:c>
      <x:c r="E33" s="30" t="str">
        <x:f>IF(A33="","",SUMIF('Audit Data'!$C$6:$C$125,A33,'Audit Data'!$H$6:$H$125))</x:f>
      </x:c>
      <x:c r="F33" s="30" t="str">
        <x:f>IF(A33="","",SUMIF('Audit Data'!$C$6:$C$125,A33,'Audit Data'!$I$6:$I$125))</x:f>
      </x:c>
      <x:c r="G33" s="30" t="str">
        <x:f>IF(A33="","",SUMIF('Audit Data'!$C$6:$C$125,A33,'Audit Data'!$J$6:$J$125))</x:f>
      </x:c>
      <x:c r="H33" s="30" t="str">
        <x:f>IF(A33="","",SUMIF('Audit Data'!$C$6:$C$125,A33,'Audit Data'!$K$6:$K$125))</x:f>
      </x:c>
      <x:c r="I33" s="30" t="str">
        <x:f>IF(A33="","",SUMIF('Audit Data'!$C$6:$C$125,A33,'Audit Data'!$L$6:$L$125))</x:f>
      </x:c>
      <x:c r="J33" s="44" t="str">
        <x:f>IF(A33="","",IFERROR(LOOKUP(2,1/('Audit Data'!$C$6:$C$125=A33),'Audit Data'!$B$6:$B$125),""))</x:f>
      </x:c>
      <x:c r="K33" s="30" t="str"/>
    </x:row>
    <x:row r="34">
      <x:c r="A34" s="30"/>
      <x:c r="B34" s="30" t="str">
        <x:f>IF(A34="","",COUNTIF('Audit Data'!$C$6:$C$125,A34))</x:f>
      </x:c>
      <x:c r="C34" s="46" t="str">
        <x:f>IF(A34="","",IFERROR(SUMIF('Audit Data'!$C$6:$C$125,A34,'Audit Data'!$M$6:$M$125)/B34,0))</x:f>
      </x:c>
      <x:c r="D34" s="30" t="str">
        <x:f>IF(A34="","",SUMIF('Audit Data'!$C$6:$C$125,A34,'Audit Data'!$G$6:$G$125))</x:f>
      </x:c>
      <x:c r="E34" s="30" t="str">
        <x:f>IF(A34="","",SUMIF('Audit Data'!$C$6:$C$125,A34,'Audit Data'!$H$6:$H$125))</x:f>
      </x:c>
      <x:c r="F34" s="30" t="str">
        <x:f>IF(A34="","",SUMIF('Audit Data'!$C$6:$C$125,A34,'Audit Data'!$I$6:$I$125))</x:f>
      </x:c>
      <x:c r="G34" s="30" t="str">
        <x:f>IF(A34="","",SUMIF('Audit Data'!$C$6:$C$125,A34,'Audit Data'!$J$6:$J$125))</x:f>
      </x:c>
      <x:c r="H34" s="30" t="str">
        <x:f>IF(A34="","",SUMIF('Audit Data'!$C$6:$C$125,A34,'Audit Data'!$K$6:$K$125))</x:f>
      </x:c>
      <x:c r="I34" s="30" t="str">
        <x:f>IF(A34="","",SUMIF('Audit Data'!$C$6:$C$125,A34,'Audit Data'!$L$6:$L$125))</x:f>
      </x:c>
      <x:c r="J34" s="44" t="str">
        <x:f>IF(A34="","",IFERROR(LOOKUP(2,1/('Audit Data'!$C$6:$C$125=A34),'Audit Data'!$B$6:$B$125),""))</x:f>
      </x:c>
      <x:c r="K34" s="30" t="str"/>
    </x:row>
    <x:row r="35">
      <x:c r="A35" s="30"/>
      <x:c r="B35" s="30" t="str">
        <x:f>IF(A35="","",COUNTIF('Audit Data'!$C$6:$C$125,A35))</x:f>
      </x:c>
      <x:c r="C35" s="46" t="str">
        <x:f>IF(A35="","",IFERROR(SUMIF('Audit Data'!$C$6:$C$125,A35,'Audit Data'!$M$6:$M$125)/B35,0))</x:f>
      </x:c>
      <x:c r="D35" s="30" t="str">
        <x:f>IF(A35="","",SUMIF('Audit Data'!$C$6:$C$125,A35,'Audit Data'!$G$6:$G$125))</x:f>
      </x:c>
      <x:c r="E35" s="30" t="str">
        <x:f>IF(A35="","",SUMIF('Audit Data'!$C$6:$C$125,A35,'Audit Data'!$H$6:$H$125))</x:f>
      </x:c>
      <x:c r="F35" s="30" t="str">
        <x:f>IF(A35="","",SUMIF('Audit Data'!$C$6:$C$125,A35,'Audit Data'!$I$6:$I$125))</x:f>
      </x:c>
      <x:c r="G35" s="30" t="str">
        <x:f>IF(A35="","",SUMIF('Audit Data'!$C$6:$C$125,A35,'Audit Data'!$J$6:$J$125))</x:f>
      </x:c>
      <x:c r="H35" s="30" t="str">
        <x:f>IF(A35="","",SUMIF('Audit Data'!$C$6:$C$125,A35,'Audit Data'!$K$6:$K$125))</x:f>
      </x:c>
      <x:c r="I35" s="30" t="str">
        <x:f>IF(A35="","",SUMIF('Audit Data'!$C$6:$C$125,A35,'Audit Data'!$L$6:$L$125))</x:f>
      </x:c>
      <x:c r="J35" s="44" t="str">
        <x:f>IF(A35="","",IFERROR(LOOKUP(2,1/('Audit Data'!$C$6:$C$125=A35),'Audit Data'!$B$6:$B$125),""))</x:f>
      </x:c>
      <x:c r="K35" s="30" t="str"/>
    </x:row>
    <x:row r="36">
      <x:c r="A36" s="30"/>
      <x:c r="B36" s="30" t="str">
        <x:f>IF(A36="","",COUNTIF('Audit Data'!$C$6:$C$125,A36))</x:f>
      </x:c>
      <x:c r="C36" s="46" t="str">
        <x:f>IF(A36="","",IFERROR(SUMIF('Audit Data'!$C$6:$C$125,A36,'Audit Data'!$M$6:$M$125)/B36,0))</x:f>
      </x:c>
      <x:c r="D36" s="30" t="str">
        <x:f>IF(A36="","",SUMIF('Audit Data'!$C$6:$C$125,A36,'Audit Data'!$G$6:$G$125))</x:f>
      </x:c>
      <x:c r="E36" s="30" t="str">
        <x:f>IF(A36="","",SUMIF('Audit Data'!$C$6:$C$125,A36,'Audit Data'!$H$6:$H$125))</x:f>
      </x:c>
      <x:c r="F36" s="30" t="str">
        <x:f>IF(A36="","",SUMIF('Audit Data'!$C$6:$C$125,A36,'Audit Data'!$I$6:$I$125))</x:f>
      </x:c>
      <x:c r="G36" s="30" t="str">
        <x:f>IF(A36="","",SUMIF('Audit Data'!$C$6:$C$125,A36,'Audit Data'!$J$6:$J$125))</x:f>
      </x:c>
      <x:c r="H36" s="30" t="str">
        <x:f>IF(A36="","",SUMIF('Audit Data'!$C$6:$C$125,A36,'Audit Data'!$K$6:$K$125))</x:f>
      </x:c>
      <x:c r="I36" s="30" t="str">
        <x:f>IF(A36="","",SUMIF('Audit Data'!$C$6:$C$125,A36,'Audit Data'!$L$6:$L$125))</x:f>
      </x:c>
      <x:c r="J36" s="44" t="str">
        <x:f>IF(A36="","",IFERROR(LOOKUP(2,1/('Audit Data'!$C$6:$C$125=A36),'Audit Data'!$B$6:$B$125),""))</x:f>
      </x:c>
      <x:c r="K36" s="30" t="str"/>
    </x:row>
    <x:row r="37">
      <x:c r="A37" s="30"/>
      <x:c r="B37" s="30" t="str">
        <x:f>IF(A37="","",COUNTIF('Audit Data'!$C$6:$C$125,A37))</x:f>
      </x:c>
      <x:c r="C37" s="46" t="str">
        <x:f>IF(A37="","",IFERROR(SUMIF('Audit Data'!$C$6:$C$125,A37,'Audit Data'!$M$6:$M$125)/B37,0))</x:f>
      </x:c>
      <x:c r="D37" s="30" t="str">
        <x:f>IF(A37="","",SUMIF('Audit Data'!$C$6:$C$125,A37,'Audit Data'!$G$6:$G$125))</x:f>
      </x:c>
      <x:c r="E37" s="30" t="str">
        <x:f>IF(A37="","",SUMIF('Audit Data'!$C$6:$C$125,A37,'Audit Data'!$H$6:$H$125))</x:f>
      </x:c>
      <x:c r="F37" s="30" t="str">
        <x:f>IF(A37="","",SUMIF('Audit Data'!$C$6:$C$125,A37,'Audit Data'!$I$6:$I$125))</x:f>
      </x:c>
      <x:c r="G37" s="30" t="str">
        <x:f>IF(A37="","",SUMIF('Audit Data'!$C$6:$C$125,A37,'Audit Data'!$J$6:$J$125))</x:f>
      </x:c>
      <x:c r="H37" s="30" t="str">
        <x:f>IF(A37="","",SUMIF('Audit Data'!$C$6:$C$125,A37,'Audit Data'!$K$6:$K$125))</x:f>
      </x:c>
      <x:c r="I37" s="30" t="str">
        <x:f>IF(A37="","",SUMIF('Audit Data'!$C$6:$C$125,A37,'Audit Data'!$L$6:$L$125))</x:f>
      </x:c>
      <x:c r="J37" s="44" t="str">
        <x:f>IF(A37="","",IFERROR(LOOKUP(2,1/('Audit Data'!$C$6:$C$125=A37),'Audit Data'!$B$6:$B$125),""))</x:f>
      </x:c>
      <x:c r="K37" s="30" t="str"/>
    </x:row>
  </x:sheetData>
  <x:mergeCells>
    <x:mergeCell ref="A1:H1"/>
    <x:mergeCell ref="A2:H2"/>
    <x:mergeCell ref="A3:H3"/>
    <x:mergeCell ref="A5:K5"/>
  </x:mergeCells>
  <x:dataValidations count="1">
    <x:dataValidation type="list" sqref="K8:K37">
      <x:formula1>"Low,Medium,High,Critical"</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24" hidden="0" customWidth="1"/>
    <x:col min="2" max="2" width="15" hidden="0" customWidth="1"/>
    <x:col min="3" max="3" width="4" hidden="0" customWidth="1"/>
    <x:col min="4" max="4" width="28" hidden="0" customWidth="1"/>
    <x:col min="5" max="5" width="18" hidden="0" customWidth="1"/>
    <x:col min="6" max="6" width="4" hidden="0" customWidth="1"/>
    <x:col min="7" max="7" width="28" hidden="0" customWidth="1"/>
    <x:col min="8" max="8" width="10" hidden="0" customWidth="1"/>
    <x:col min="9" max="9" width="11" hidden="0" customWidth="1"/>
    <x:col min="10" max="10" width="11" hidden="0" customWidth="1"/>
    <x:col min="11" max="11" width="4" hidden="0" customWidth="1"/>
    <x:col min="12" max="12" width="28" hidden="0" customWidth="1"/>
    <x:col min="13" max="13" width="14" hidden="0" customWidth="1"/>
    <x:col min="14" max="14" width="16" hidden="0" customWidth="1"/>
  </x:cols>
  <x:sheetData>
    <x:row r="1" ht="26" customHeight="1">
      <x:c r="A1" s="5" t="str">
        <x:v>Supplier Audit Dashboard</x:v>
      </x:c>
      <x:c r="B1" s="5"/>
      <x:c r="C1" s="5"/>
      <x:c r="D1" s="5"/>
      <x:c r="E1" s="5"/>
      <x:c r="F1" s="5"/>
      <x:c r="G1" s="5"/>
      <x:c r="H1" s="5"/>
    </x:row>
    <x:row r="2">
      <x:c r="A2" s="12" t="str">
        <x:v>Document Code: QMS-RPT-002 | Version: 1.0 | Effective Date: 2026-09-18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KPI</x:v>
      </x:c>
      <x:c r="B5" s="22" t="str">
        <x:v>Result</x:v>
      </x:c>
      <x:c r="D5" s="22" t="str">
        <x:v>Supplier</x:v>
      </x:c>
      <x:c r="E5" s="22" t="str">
        <x:v>Avg. Conformance %</x:v>
      </x:c>
      <x:c r="G5" s="22" t="str">
        <x:v>Supplier</x:v>
      </x:c>
      <x:c r="H5" s="22" t="str">
        <x:v>OFI</x:v>
      </x:c>
      <x:c r="I5" s="22" t="str">
        <x:v>Minor NC</x:v>
      </x:c>
      <x:c r="J5" s="22" t="str">
        <x:v>Major NC</x:v>
      </x:c>
      <x:c r="L5" s="22" t="str">
        <x:v>Supplier</x:v>
      </x:c>
      <x:c r="M5" s="22" t="str">
        <x:v>Open Actions</x:v>
      </x:c>
      <x:c r="N5" s="22" t="str">
        <x:v>Overdue Actions</x:v>
      </x:c>
    </x:row>
    <x:row r="6">
      <x:c r="A6" s="61" t="str">
        <x:v>Audit Records</x:v>
      </x:c>
      <x:c r="B6" s="67" t="n">
        <x:f>COUNTIF('Audit Data'!$C$6:$C$125,"&lt;&gt;")</x:f>
        <x:v>0</x:v>
      </x:c>
      <x:c r="D6" t="n">
        <x:f>'Supplier Summary'!A8</x:f>
        <x:v>0</x:v>
      </x:c>
      <x:c r="E6" s="48" t="str">
        <x:f>'Supplier Summary'!C8</x:f>
      </x:c>
      <x:c r="G6" t="n">
        <x:f>'Supplier Summary'!A8</x:f>
        <x:v>0</x:v>
      </x:c>
      <x:c r="H6" t="str">
        <x:f>'Supplier Summary'!E8</x:f>
      </x:c>
      <x:c r="I6" t="str">
        <x:f>'Supplier Summary'!F8</x:f>
      </x:c>
      <x:c r="J6" t="str">
        <x:f>'Supplier Summary'!G8</x:f>
      </x:c>
      <x:c r="L6" t="n">
        <x:f>'Supplier Summary'!A8</x:f>
        <x:v>0</x:v>
      </x:c>
      <x:c r="M6" t="str">
        <x:f>'Supplier Summary'!H8</x:f>
      </x:c>
      <x:c r="N6" t="str">
        <x:f>'Supplier Summary'!I8</x:f>
      </x:c>
    </x:row>
    <x:row r="7">
      <x:c r="A7" s="61" t="str">
        <x:v>Suppliers Listed</x:v>
      </x:c>
      <x:c r="B7" s="67" t="n">
        <x:f>COUNTIF('Supplier Summary'!$A$8:$A$37,"&lt;&gt;")</x:f>
        <x:v>0</x:v>
      </x:c>
      <x:c r="D7" t="n">
        <x:f>'Supplier Summary'!A9</x:f>
        <x:v>0</x:v>
      </x:c>
      <x:c r="E7" s="48" t="str">
        <x:f>'Supplier Summary'!C9</x:f>
      </x:c>
      <x:c r="G7" t="n">
        <x:f>'Supplier Summary'!A9</x:f>
        <x:v>0</x:v>
      </x:c>
      <x:c r="H7" t="str">
        <x:f>'Supplier Summary'!E9</x:f>
      </x:c>
      <x:c r="I7" t="str">
        <x:f>'Supplier Summary'!F9</x:f>
      </x:c>
      <x:c r="J7" t="str">
        <x:f>'Supplier Summary'!G9</x:f>
      </x:c>
      <x:c r="L7" t="n">
        <x:f>'Supplier Summary'!A9</x:f>
        <x:v>0</x:v>
      </x:c>
      <x:c r="M7" t="str">
        <x:f>'Supplier Summary'!H9</x:f>
      </x:c>
      <x:c r="N7" t="str">
        <x:f>'Supplier Summary'!I9</x:f>
      </x:c>
    </x:row>
    <x:row r="8">
      <x:c r="A8" s="61" t="str">
        <x:v>Total Minor NC</x:v>
      </x:c>
      <x:c r="B8" s="67" t="n">
        <x:f>SUM('Audit Data'!$I$6:$I$125)</x:f>
        <x:v>0</x:v>
      </x:c>
      <x:c r="D8" t="n">
        <x:f>'Supplier Summary'!A10</x:f>
        <x:v>0</x:v>
      </x:c>
      <x:c r="E8" s="48" t="str">
        <x:f>'Supplier Summary'!C10</x:f>
      </x:c>
      <x:c r="G8" t="n">
        <x:f>'Supplier Summary'!A10</x:f>
        <x:v>0</x:v>
      </x:c>
      <x:c r="H8" t="str">
        <x:f>'Supplier Summary'!E10</x:f>
      </x:c>
      <x:c r="I8" t="str">
        <x:f>'Supplier Summary'!F10</x:f>
      </x:c>
      <x:c r="J8" t="str">
        <x:f>'Supplier Summary'!G10</x:f>
      </x:c>
      <x:c r="L8" t="n">
        <x:f>'Supplier Summary'!A10</x:f>
        <x:v>0</x:v>
      </x:c>
      <x:c r="M8" t="str">
        <x:f>'Supplier Summary'!H10</x:f>
      </x:c>
      <x:c r="N8" t="str">
        <x:f>'Supplier Summary'!I10</x:f>
      </x:c>
    </x:row>
    <x:row r="9">
      <x:c r="A9" s="61" t="str">
        <x:v>Total Major NC</x:v>
      </x:c>
      <x:c r="B9" s="67" t="n">
        <x:f>SUM('Audit Data'!$J$6:$J$125)</x:f>
        <x:v>0</x:v>
      </x:c>
      <x:c r="D9" t="n">
        <x:f>'Supplier Summary'!A11</x:f>
        <x:v>0</x:v>
      </x:c>
      <x:c r="E9" s="48" t="str">
        <x:f>'Supplier Summary'!C11</x:f>
      </x:c>
      <x:c r="G9" t="n">
        <x:f>'Supplier Summary'!A11</x:f>
        <x:v>0</x:v>
      </x:c>
      <x:c r="H9" t="str">
        <x:f>'Supplier Summary'!E11</x:f>
      </x:c>
      <x:c r="I9" t="str">
        <x:f>'Supplier Summary'!F11</x:f>
      </x:c>
      <x:c r="J9" t="str">
        <x:f>'Supplier Summary'!G11</x:f>
      </x:c>
      <x:c r="L9" t="n">
        <x:f>'Supplier Summary'!A11</x:f>
        <x:v>0</x:v>
      </x:c>
      <x:c r="M9" t="str">
        <x:f>'Supplier Summary'!H11</x:f>
      </x:c>
      <x:c r="N9" t="str">
        <x:f>'Supplier Summary'!I11</x:f>
      </x:c>
    </x:row>
    <x:row r="10">
      <x:c r="A10" s="61" t="str">
        <x:v>Open Actions</x:v>
      </x:c>
      <x:c r="B10" s="67" t="n">
        <x:f>SUM('Audit Data'!$K$6:$K$125)</x:f>
        <x:v>0</x:v>
      </x:c>
      <x:c r="D10" t="n">
        <x:f>'Supplier Summary'!A12</x:f>
        <x:v>0</x:v>
      </x:c>
      <x:c r="E10" s="48" t="str">
        <x:f>'Supplier Summary'!C12</x:f>
      </x:c>
      <x:c r="G10" t="n">
        <x:f>'Supplier Summary'!A12</x:f>
        <x:v>0</x:v>
      </x:c>
      <x:c r="H10" t="str">
        <x:f>'Supplier Summary'!E12</x:f>
      </x:c>
      <x:c r="I10" t="str">
        <x:f>'Supplier Summary'!F12</x:f>
      </x:c>
      <x:c r="J10" t="str">
        <x:f>'Supplier Summary'!G12</x:f>
      </x:c>
      <x:c r="L10" t="n">
        <x:f>'Supplier Summary'!A12</x:f>
        <x:v>0</x:v>
      </x:c>
      <x:c r="M10" t="str">
        <x:f>'Supplier Summary'!H12</x:f>
      </x:c>
      <x:c r="N10" t="str">
        <x:f>'Supplier Summary'!I12</x:f>
      </x:c>
    </x:row>
    <x:row r="11">
      <x:c r="A11" s="61" t="str">
        <x:v>Overdue Actions</x:v>
      </x:c>
      <x:c r="B11" s="67" t="n">
        <x:f>SUM('Audit Data'!$L$6:$L$125)</x:f>
        <x:v>0</x:v>
      </x:c>
      <x:c r="D11" t="n">
        <x:f>'Supplier Summary'!A13</x:f>
        <x:v>0</x:v>
      </x:c>
      <x:c r="E11" s="48" t="str">
        <x:f>'Supplier Summary'!C13</x:f>
      </x:c>
      <x:c r="G11" t="n">
        <x:f>'Supplier Summary'!A13</x:f>
        <x:v>0</x:v>
      </x:c>
      <x:c r="H11" t="str">
        <x:f>'Supplier Summary'!E13</x:f>
      </x:c>
      <x:c r="I11" t="str">
        <x:f>'Supplier Summary'!F13</x:f>
      </x:c>
      <x:c r="J11" t="str">
        <x:f>'Supplier Summary'!G13</x:f>
      </x:c>
      <x:c r="L11" t="n">
        <x:f>'Supplier Summary'!A13</x:f>
        <x:v>0</x:v>
      </x:c>
      <x:c r="M11" t="str">
        <x:f>'Supplier Summary'!H13</x:f>
      </x:c>
      <x:c r="N11" t="str">
        <x:f>'Supplier Summary'!I13</x:f>
      </x:c>
    </x:row>
    <x:row r="12">
      <x:c r="A12" s="61" t="str">
        <x:v>Accepted Audits</x:v>
      </x:c>
      <x:c r="B12" s="67" t="n">
        <x:f>COUNTIF('Audit Data'!$N$6:$N$125,"Accepted")</x:f>
        <x:v>0</x:v>
      </x:c>
      <x:c r="D12" t="n">
        <x:f>'Supplier Summary'!A14</x:f>
        <x:v>0</x:v>
      </x:c>
      <x:c r="E12" s="48" t="str">
        <x:f>'Supplier Summary'!C14</x:f>
      </x:c>
      <x:c r="G12" t="n">
        <x:f>'Supplier Summary'!A14</x:f>
        <x:v>0</x:v>
      </x:c>
      <x:c r="H12" t="str">
        <x:f>'Supplier Summary'!E14</x:f>
      </x:c>
      <x:c r="I12" t="str">
        <x:f>'Supplier Summary'!F14</x:f>
      </x:c>
      <x:c r="J12" t="str">
        <x:f>'Supplier Summary'!G14</x:f>
      </x:c>
      <x:c r="L12" t="n">
        <x:f>'Supplier Summary'!A14</x:f>
        <x:v>0</x:v>
      </x:c>
      <x:c r="M12" t="str">
        <x:f>'Supplier Summary'!H14</x:f>
      </x:c>
      <x:c r="N12" t="str">
        <x:f>'Supplier Summary'!I14</x:f>
      </x:c>
    </x:row>
    <x:row r="13">
      <x:c r="A13" s="61" t="str">
        <x:v>Follow-up Required</x:v>
      </x:c>
      <x:c r="B13" s="67" t="n">
        <x:f>COUNTIF('Audit Data'!$N$6:$N$125,"Follow-up Required")</x:f>
        <x:v>0</x:v>
      </x:c>
      <x:c r="D13" t="n">
        <x:f>'Supplier Summary'!A15</x:f>
        <x:v>0</x:v>
      </x:c>
      <x:c r="E13" s="48" t="str">
        <x:f>'Supplier Summary'!C15</x:f>
      </x:c>
      <x:c r="G13" t="n">
        <x:f>'Supplier Summary'!A15</x:f>
        <x:v>0</x:v>
      </x:c>
      <x:c r="H13" t="str">
        <x:f>'Supplier Summary'!E15</x:f>
      </x:c>
      <x:c r="I13" t="str">
        <x:f>'Supplier Summary'!F15</x:f>
      </x:c>
      <x:c r="J13" t="str">
        <x:f>'Supplier Summary'!G15</x:f>
      </x:c>
      <x:c r="L13" t="n">
        <x:f>'Supplier Summary'!A15</x:f>
        <x:v>0</x:v>
      </x:c>
      <x:c r="M13" t="str">
        <x:f>'Supplier Summary'!H15</x:f>
      </x:c>
      <x:c r="N13" t="str">
        <x:f>'Supplier Summary'!I15</x:f>
      </x:c>
    </x:row>
    <x:row r="14">
      <x:c r="D14" t="n">
        <x:f>'Supplier Summary'!A16</x:f>
        <x:v>0</x:v>
      </x:c>
      <x:c r="E14" s="48" t="str">
        <x:f>'Supplier Summary'!C16</x:f>
      </x:c>
      <x:c r="G14" t="n">
        <x:f>'Supplier Summary'!A16</x:f>
        <x:v>0</x:v>
      </x:c>
      <x:c r="H14" t="str">
        <x:f>'Supplier Summary'!E16</x:f>
      </x:c>
      <x:c r="I14" t="str">
        <x:f>'Supplier Summary'!F16</x:f>
      </x:c>
      <x:c r="J14" t="str">
        <x:f>'Supplier Summary'!G16</x:f>
      </x:c>
      <x:c r="L14" t="n">
        <x:f>'Supplier Summary'!A16</x:f>
        <x:v>0</x:v>
      </x:c>
      <x:c r="M14" t="str">
        <x:f>'Supplier Summary'!H16</x:f>
      </x:c>
      <x:c r="N14" t="str">
        <x:f>'Supplier Summary'!I16</x:f>
      </x:c>
    </x:row>
    <x:row r="15">
      <x:c r="D15" t="n">
        <x:f>'Supplier Summary'!A17</x:f>
        <x:v>0</x:v>
      </x:c>
      <x:c r="E15" s="48" t="str">
        <x:f>'Supplier Summary'!C17</x:f>
      </x:c>
      <x:c r="G15" t="n">
        <x:f>'Supplier Summary'!A17</x:f>
        <x:v>0</x:v>
      </x:c>
      <x:c r="H15" t="str">
        <x:f>'Supplier Summary'!E17</x:f>
      </x:c>
      <x:c r="I15" t="str">
        <x:f>'Supplier Summary'!F17</x:f>
      </x:c>
      <x:c r="J15" t="str">
        <x:f>'Supplier Summary'!G17</x:f>
      </x:c>
      <x:c r="L15" t="n">
        <x:f>'Supplier Summary'!A17</x:f>
        <x:v>0</x:v>
      </x:c>
      <x:c r="M15" t="str">
        <x:f>'Supplier Summary'!H17</x:f>
      </x:c>
      <x:c r="N15" t="str">
        <x:f>'Supplier Summary'!I17</x:f>
      </x:c>
    </x:row>
  </x:sheetData>
  <x:mergeCells>
    <x:mergeCell ref="A1:H1"/>
    <x:mergeCell ref="A2:H2"/>
    <x:mergeCell ref="A3:H3"/>
  </x:mergeCells>
  <x:pageMargins left="0.7" right="0.7" top="0.75" bottom="0.75" header="0.3" footer="0.3"/>
  <x:drawing xmlns:r="http://schemas.openxmlformats.org/officeDocument/2006/relationships" r:id="R4dec3c8760a74614"/>
</x:worksheet>
</file>

<file path=xl/worksheets/sheet5.xml><?xml version="1.0" encoding="utf-8"?>
<x:worksheet xmlns:x="http://schemas.openxmlformats.org/spreadsheetml/2006/main">
  <x:sheetFormatPr defaultRowHeight="15"/>
  <x:cols>
    <x:col min="1" max="1" width="22" hidden="0" customWidth="1"/>
    <x:col min="2" max="2" width="28" hidden="0" customWidth="1"/>
  </x:cols>
  <x:sheetData>
    <x:row r="1">
      <x:c r="A1" s="22" t="str">
        <x:v>List</x:v>
      </x:c>
      <x:c r="B1" s="22" t="str">
        <x:v>Value</x:v>
      </x:c>
    </x:row>
    <x:row r="2">
      <x:c r="A2" t="str">
        <x:v>Overall Result</x:v>
      </x:c>
      <x:c r="B2" t="str">
        <x:v>Accepted</x:v>
      </x:c>
    </x:row>
    <x:row r="3">
      <x:c r="A3" t="str">
        <x:v>Overall Result</x:v>
      </x:c>
      <x:c r="B3" t="str">
        <x:v>Conditional Approval</x:v>
      </x:c>
    </x:row>
    <x:row r="4">
      <x:c r="A4" t="str">
        <x:v>Overall Result</x:v>
      </x:c>
      <x:c r="B4" t="str">
        <x:v>Follow-up Required</x:v>
      </x:c>
    </x:row>
    <x:row r="5">
      <x:c r="A5" t="str">
        <x:v>Overall Result</x:v>
      </x:c>
      <x:c r="B5" t="str">
        <x:v>Not Approved</x:v>
      </x:c>
    </x:row>
    <x:row r="6">
      <x:c r="A6" t="str">
        <x:v>Supplier Risk</x:v>
      </x:c>
      <x:c r="B6" t="str">
        <x:v>Low</x:v>
      </x:c>
    </x:row>
    <x:row r="7">
      <x:c r="A7" t="str">
        <x:v>Supplier Risk</x:v>
      </x:c>
      <x:c r="B7" t="str">
        <x:v>Medium</x:v>
      </x:c>
    </x:row>
    <x:row r="8">
      <x:c r="A8" t="str">
        <x:v>Supplier Risk</x:v>
      </x:c>
      <x:c r="B8" t="str">
        <x:v>High</x:v>
      </x:c>
    </x:row>
    <x:row r="9">
      <x:c r="A9" t="str">
        <x:v>Supplier Risk</x:v>
      </x:c>
      <x:c r="B9" t="str">
        <x:v>Critical</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0" hidden="0" customWidth="1"/>
  </x:cols>
  <x:sheetData>
    <x:row r="1" ht="26" customHeight="1">
      <x:c r="A1" s="5" t="str">
        <x:v>Revision History</x:v>
      </x:c>
      <x:c r="B1" s="5"/>
      <x:c r="C1" s="5"/>
      <x:c r="D1" s="5"/>
      <x:c r="E1" s="5"/>
      <x:c r="F1" s="5"/>
      <x:c r="G1" s="5"/>
      <x:c r="H1" s="5"/>
    </x:row>
    <x:row r="2">
      <x:c r="A2" s="12" t="str">
        <x:v>Document Code: QMS-RPT-002 | Version: 1.0 | Effective Date: 2026-09-18 | Applied Standard: ISO 9001:2026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Version</x:v>
      </x:c>
      <x:c r="B5" s="22" t="str">
        <x:v>Date</x:v>
      </x:c>
      <x:c r="C5" s="22" t="str">
        <x:v>Description</x:v>
      </x:c>
    </x:row>
    <x:row r="6">
      <x:c r="A6" s="30" t="str">
        <x:v>1.0</x:v>
      </x:c>
      <x:c r="B6" s="30" t="str">
        <x:v>2026-09-18</x:v>
      </x:c>
      <x:c r="C6" s="30" t="str">
        <x:v>Initial issue</x:v>
      </x:c>
    </x:row>
  </x:sheetData>
  <x:mergeCells>
    <x:mergeCell ref="A1:H1"/>
    <x:mergeCell ref="A2:H2"/>
    <x:mergeCell ref="A3:H3"/>
  </x:mergeCells>
  <x:pageMargins left="0.7" right="0.7" top="0.75" bottom="0.75" header="0.3" footer="0.3"/>
</x:worksheet>
</file>