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8a12ed2df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6042a56a0fd49cb"/>
    <x:sheet xmlns:r="http://schemas.openxmlformats.org/officeDocument/2006/relationships" name="Reference Data" sheetId="2" r:id="R4a6125afd2e94cad"/>
    <x:sheet xmlns:r="http://schemas.openxmlformats.org/officeDocument/2006/relationships" name="Step 1 Checklist" sheetId="3" r:id="Rcae2c5d57f4b43b5"/>
    <x:sheet xmlns:r="http://schemas.openxmlformats.org/officeDocument/2006/relationships" name="Action Tracker" sheetId="4" r:id="Rb47579aad0dc45f7"/>
    <x:sheet xmlns:r="http://schemas.openxmlformats.org/officeDocument/2006/relationships" name="Dashboard" sheetId="5" r:id="R30e1bc8b239c42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2ef5ded3c4bfb" /><Relationship Type="http://schemas.openxmlformats.org/officeDocument/2006/relationships/theme" Target="/xl/theme/theme1.xml" Id="R571082f510574a52" /><Relationship Type="http://schemas.openxmlformats.org/officeDocument/2006/relationships/sharedStrings" Target="/xl/sharedStrings.xml" Id="Ra88b671b9fd34a0c" /><Relationship Type="http://schemas.openxmlformats.org/officeDocument/2006/relationships/worksheet" Target="/xl/worksheets/sheet1.xml" Id="R06042a56a0fd49cb" /><Relationship Type="http://schemas.openxmlformats.org/officeDocument/2006/relationships/worksheet" Target="/xl/worksheets/sheet2.xml" Id="R4a6125afd2e94cad" /><Relationship Type="http://schemas.openxmlformats.org/officeDocument/2006/relationships/worksheet" Target="/xl/worksheets/sheet3.xml" Id="Rcae2c5d57f4b43b5" /><Relationship Type="http://schemas.openxmlformats.org/officeDocument/2006/relationships/worksheet" Target="/xl/worksheets/sheet4.xml" Id="Rb47579aad0dc45f7" /><Relationship Type="http://schemas.openxmlformats.org/officeDocument/2006/relationships/worksheet" Target="/xl/worksheets/sheet5.xml" Id="R30e1bc8b239c420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be2f8be5698400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Step 1 Action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be2f8be5698400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ep1InnovationChecklistTable" displayName="Step1InnovationChecklistTable" ref="A10:N41" headerRowCount="1" totalsRowCount="0" totalsRowShown="0">
  <x:tableColumns count="14">
    <x:tableColumn id="1" name="Item ID"/>
    <x:tableColumn id="2" name="ISO Area"/>
    <x:tableColumn id="3" name="Readiness Criterion / Question"/>
    <x:tableColumn id="4" name="Expected Evidence"/>
    <x:tableColumn id="5" name="Result"/>
    <x:tableColumn id="6" name="Evidence / Notes"/>
    <x:tableColumn id="7" name="Action ID"/>
    <x:tableColumn id="8" name="Priority"/>
    <x:tableColumn id="9" name="Owner Role"/>
    <x:tableColumn id="10" name="Due Date"/>
    <x:tableColumn id="11" name="Status"/>
    <x:tableColumn id="12" name="Reviewer"/>
    <x:tableColumn id="13" name="Source / Clause"/>
    <x:tableColumn id="14" name="Data Ty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ep1InnovationActionTable" displayName="Step1InnovationActionTable" ref="A10:O65" headerRowCount="1" totalsRowCount="0" totalsRowShown="0">
  <x:tableColumns count="15">
    <x:tableColumn id="1" name="Action ID"/>
    <x:tableColumn id="2" name="Checklist Item"/>
    <x:tableColumn id="3" name="Implementation Need / Gap"/>
    <x:tableColumn id="4" name="Action Required"/>
    <x:tableColumn id="5" name="Value / Innovation Impact"/>
    <x:tableColumn id="6" name="Priority"/>
    <x:tableColumn id="7" name="Owner Role"/>
    <x:tableColumn id="8" name="Planned Start"/>
    <x:tableColumn id="9" name="Due Date"/>
    <x:tableColumn id="10" name="Status"/>
    <x:tableColumn id="11" name="% Complete"/>
    <x:tableColumn id="12" name="Evidence / Deliverable"/>
    <x:tableColumn id="13" name="Next Decision / Step"/>
    <x:tableColumn id="14" name="Comments"/>
    <x:tableColumn id="15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2d433e864494f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37cc0c837cc4ed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11fd734320d34e19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Step 1 - Innovation Management Implementation Checklist</x:v>
      </x:c>
      <x:c r="B1" s="6"/>
      <x:c r="C1" s="6"/>
      <x:c r="D1" s="6"/>
      <x:c r="E1" s="6"/>
      <x:c r="F1" s="6"/>
      <x:c r="G1" s="6"/>
      <x:c r="H1" s="6"/>
    </x:row>
    <x:row r="3">
      <x:c r="A3" s="14" t="str">
        <x:v>Practical launch-readiness checklist for ISO 56001:2024 implementation, focused on innovation intent, leadership, strategy, culture, governance, resources and the initial operating model.</x:v>
      </x:c>
      <x:c r="B3" s="14"/>
      <x:c r="C3" s="14"/>
      <x:c r="D3" s="14"/>
      <x:c r="E3" s="14"/>
      <x:c r="F3" s="14"/>
      <x:c r="G3" s="14"/>
      <x:c r="H3" s="14"/>
    </x:row>
    <x:row r="5">
      <x:c r="A5" s="23" t="str">
        <x:v>How to use</x:v>
      </x:c>
      <x:c r="B5" s="23"/>
      <x:c r="C5" s="23"/>
      <x:c r="D5" s="23"/>
      <x:c r="E5" s="23"/>
      <x:c r="F5" s="23"/>
      <x:c r="G5" s="23"/>
      <x:c r="H5" s="23"/>
    </x:row>
    <x:row r="6">
      <x:c r="A6" s="60" t="n">
        <x:v>1</x:v>
      </x:c>
      <x:c r="B6" s="39" t="str">
        <x:v>Complete this checklist before detailed system implementation and formal gap closure.</x:v>
      </x:c>
    </x:row>
    <x:row r="7">
      <x:c r="A7" s="60" t="n">
        <x:v>2</x:v>
      </x:c>
      <x:c r="B7" s="39" t="str">
        <x:v>Record objective evidence for each readiness criterion; do not mark a criterion complete based only on intent.</x:v>
      </x:c>
    </x:row>
    <x:row r="8">
      <x:c r="A8" s="60" t="n">
        <x:v>3</x:v>
      </x:c>
      <x:c r="B8" s="39" t="str">
        <x:v>Use the Action Tracker to assign unresolved implementation needs, owners and due dates.</x:v>
      </x:c>
    </x:row>
    <x:row r="9">
      <x:c r="A9" s="60" t="n">
        <x:v>4</x:v>
      </x:c>
      <x:c r="B9" s="39" t="str">
        <x:v>The first five Action Tracker rows are Example Data only; dashboard KPIs exclude them.</x:v>
      </x:c>
    </x:row>
    <x:row r="10">
      <x:c r="A10" s="61" t="n">
        <x:v>5</x:v>
      </x:c>
      <x:c r="B10" s="41" t="str">
        <x:v>Escalate blocked items that affect leadership alignment, value realization, portfolio governance or readiness of the innovation process.</x:v>
      </x:c>
    </x:row>
    <x:row r="12">
      <x:c r="A12" s="84" t="str">
        <x:v>[Note] Example Data / Illustrative Data is provided only to demonstrate use. Replace or delete it before the workbook becomes a controlled organizational record.</x:v>
      </x:c>
      <x:c r="B12" s="85"/>
      <x:c r="C12" s="85"/>
      <x:c r="D12" s="85"/>
      <x:c r="E12" s="85"/>
      <x:c r="F12" s="85"/>
      <x:c r="G12" s="85"/>
      <x:c r="H12" s="86"/>
    </x:row>
    <x:row r="13">
      <x:c r="A13" s="87"/>
      <x:c r="B13" s="88"/>
      <x:c r="C13" s="88"/>
      <x:c r="D13" s="88"/>
      <x:c r="E13" s="88"/>
      <x:c r="F13" s="88"/>
      <x:c r="G13" s="88"/>
      <x:c r="H13" s="89"/>
    </x:row>
    <x:row r="15">
      <x:c r="A15" s="23" t="str">
        <x:v>References</x:v>
      </x:c>
      <x:c r="B15" s="23"/>
      <x:c r="C15" s="23"/>
      <x:c r="D15" s="23"/>
      <x:c r="E15" s="23"/>
      <x:c r="F15" s="23"/>
      <x:c r="G15" s="23"/>
      <x:c r="H15" s="23"/>
    </x:row>
    <x:row r="16">
      <x:c r="A16" s="119" t="str">
        <x:v>ISO 56001:2024 — Innovation management system — Requirements</x:v>
      </x:c>
      <x:c r="B16" s="120" t="str">
        <x:v>https://www.iso.org/standard/79278.html</x:v>
      </x:c>
    </x:row>
    <x:row r="17">
      <x:c r="A17" s="119" t="str">
        <x:v>ISO 56000:2025 — Innovation management — Fundamentals and vocabulary</x:v>
      </x:c>
      <x:c r="B17" s="120" t="str">
        <x:v>https://www.iso.org/standard/84436.html</x:v>
      </x:c>
    </x:row>
    <x:row r="18">
      <x:c r="A18" s="119" t="str">
        <x:v>ISO 56007:2023 — Tools and methods for managing opportunities and ideas — Guidance</x:v>
      </x:c>
      <x:c r="B18" s="120" t="str">
        <x:v>https://www.iso.org/standard/75068.html</x:v>
      </x:c>
    </x:row>
    <x:row r="19">
      <x:c r="A19" s="119" t="str">
        <x:v>ISO 56008:2024 — Tools and methods for innovation operation measurements — Guidance</x:v>
      </x:c>
      <x:c r="B19" s="120" t="str">
        <x:v>https://www.iso.org/standard/78485.html</x:v>
      </x:c>
    </x:row>
    <x:row r="20">
      <x:c r="A20" s="121" t="str">
        <x:v>ISO 19011:2026 — Guidelines for auditing management systems</x:v>
      </x:c>
      <x:c r="B20" s="122" t="str">
        <x:v>https://www.iso.org/standard/19011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9" t="str">
        <x:v>Reference Data &amp; Controlled Lists</x:v>
      </x:c>
      <x:c r="B1" s="139"/>
      <x:c r="C1" s="139"/>
      <x:c r="D1" s="139"/>
      <x:c r="E1" s="139"/>
      <x:c r="F1" s="139"/>
      <x:c r="G1" s="139"/>
      <x:c r="H1" s="139"/>
      <x:c r="I1" s="139"/>
      <x:c r="J1" s="139"/>
    </x:row>
    <x:row r="3">
      <x:c r="A3" s="148" t="str">
        <x:v>Data Type</x:v>
      </x:c>
      <x:c r="B3" s="148" t="str">
        <x:v>Priority</x:v>
      </x:c>
      <x:c r="C3" s="148" t="str">
        <x:v>Action Status</x:v>
      </x:c>
      <x:c r="D3" s="148" t="str">
        <x:v>Assessment Status</x:v>
      </x:c>
      <x:c r="E3" s="148" t="str">
        <x:v>Audit Result</x:v>
      </x:c>
      <x:c r="F3" s="148" t="str">
        <x:v>Risk / Impact</x:v>
      </x:c>
      <x:c r="G3" s="148" t="str">
        <x:v>Decision</x:v>
      </x:c>
      <x:c r="H3" s="148" t="str">
        <x:v>Innovation Horizon</x:v>
      </x:c>
      <x:c r="I3" s="148" t="str">
        <x:v>Innovation Process</x:v>
      </x:c>
      <x:c r="J3" s="148" t="str">
        <x:v>Clause Area</x:v>
      </x:c>
    </x:row>
    <x:row r="4">
      <x:c r="A4" s="158" t="str">
        <x:v>Example Data</x:v>
      </x:c>
      <x:c r="B4" s="158" t="str">
        <x:v>High</x:v>
      </x:c>
      <x:c r="C4" s="158" t="str">
        <x:v>Not Started</x:v>
      </x:c>
      <x:c r="D4" s="158" t="str">
        <x:v>Not Assessed</x:v>
      </x:c>
      <x:c r="E4" s="158" t="str">
        <x:v>Conforming</x:v>
      </x:c>
      <x:c r="F4" s="158" t="str">
        <x:v>Critical</x:v>
      </x:c>
      <x:c r="G4" s="158" t="str">
        <x:v>Go</x:v>
      </x:c>
      <x:c r="H4" s="158" t="str">
        <x:v>Core / Incremental</x:v>
      </x:c>
      <x:c r="I4" s="158" t="str">
        <x:v>Identify Opportunities</x:v>
      </x:c>
      <x:c r="J4" s="158" t="str">
        <x:v>Context</x:v>
      </x:c>
    </x:row>
    <x:row r="5">
      <x:c r="A5" s="159" t="str">
        <x:v>Actual Data</x:v>
      </x:c>
      <x:c r="B5" s="158" t="str">
        <x:v>Medium</x:v>
      </x:c>
      <x:c r="C5" s="158" t="str">
        <x:v>Planned</x:v>
      </x:c>
      <x:c r="D5" s="158" t="str">
        <x:v>Fully Implemented</x:v>
      </x:c>
      <x:c r="E5" s="158" t="str">
        <x:v>Minor NC</x:v>
      </x:c>
      <x:c r="F5" s="158" t="str">
        <x:v>High</x:v>
      </x:c>
      <x:c r="G5" s="158" t="str">
        <x:v>Conditional Go</x:v>
      </x:c>
      <x:c r="H5" s="158" t="str">
        <x:v>Adjacent</x:v>
      </x:c>
      <x:c r="I5" s="158" t="str">
        <x:v>Create Concepts</x:v>
      </x:c>
      <x:c r="J5" s="158" t="str">
        <x:v>Leadership</x:v>
      </x:c>
    </x:row>
    <x:row r="6">
      <x:c r="B6" s="159" t="str">
        <x:v>Low</x:v>
      </x:c>
      <x:c r="C6" s="158" t="str">
        <x:v>Open</x:v>
      </x:c>
      <x:c r="D6" s="158" t="str">
        <x:v>Partially Implemented</x:v>
      </x:c>
      <x:c r="E6" s="158" t="str">
        <x:v>Major NC</x:v>
      </x:c>
      <x:c r="F6" s="158" t="str">
        <x:v>Medium</x:v>
      </x:c>
      <x:c r="G6" s="158" t="str">
        <x:v>Hold</x:v>
      </x:c>
      <x:c r="H6" s="159" t="str">
        <x:v>Transformational / Radical</x:v>
      </x:c>
      <x:c r="I6" s="158" t="str">
        <x:v>Validate Concepts</x:v>
      </x:c>
      <x:c r="J6" s="158" t="str">
        <x:v>Planning</x:v>
      </x:c>
    </x:row>
    <x:row r="7">
      <x:c r="C7" s="158" t="str">
        <x:v>In Progress</x:v>
      </x:c>
      <x:c r="D7" s="158" t="str">
        <x:v>Not Implemented</x:v>
      </x:c>
      <x:c r="E7" s="158" t="str">
        <x:v>Opportunity</x:v>
      </x:c>
      <x:c r="F7" s="159" t="str">
        <x:v>Low</x:v>
      </x:c>
      <x:c r="G7" s="158" t="str">
        <x:v>Stop</x:v>
      </x:c>
      <x:c r="I7" s="158" t="str">
        <x:v>Develop Solutions</x:v>
      </x:c>
      <x:c r="J7" s="158" t="str">
        <x:v>Support</x:v>
      </x:c>
    </x:row>
    <x:row r="8">
      <x:c r="C8" s="158" t="str">
        <x:v>Blocked</x:v>
      </x:c>
      <x:c r="D8" s="159" t="str">
        <x:v>N/A</x:v>
      </x:c>
      <x:c r="E8" s="158" t="str">
        <x:v>Observation</x:v>
      </x:c>
      <x:c r="G8" s="159" t="str">
        <x:v>N/A</x:v>
      </x:c>
      <x:c r="I8" s="159" t="str">
        <x:v>Deploy Solutions</x:v>
      </x:c>
      <x:c r="J8" s="158" t="str">
        <x:v>Operation</x:v>
      </x:c>
    </x:row>
    <x:row r="9">
      <x:c r="C9" s="158" t="str">
        <x:v>Completed</x:v>
      </x:c>
      <x:c r="E9" s="159" t="str">
        <x:v>N/A</x:v>
      </x:c>
      <x:c r="J9" s="158" t="str">
        <x:v>Performance Evaluation</x:v>
      </x:c>
    </x:row>
    <x:row r="10">
      <x:c r="C10" s="159" t="str">
        <x:v>Closed</x:v>
      </x:c>
      <x:c r="J10" s="159" t="str">
        <x:v>Improvement</x:v>
      </x:c>
    </x:row>
    <x:row r="18">
      <x:c r="A18" s="23" t="str">
        <x:v>Official references used in this toolkit</x:v>
      </x:c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119" t="str">
        <x:v>ISO 56001:2024 — Innovation management system — Requirements</x:v>
      </x:c>
      <x:c r="B19" s="120" t="str">
        <x:v>https://www.iso.org/standard/79278.html</x:v>
      </x:c>
    </x:row>
    <x:row r="20">
      <x:c r="A20" s="119" t="str">
        <x:v>ISO 56000:2025 — Innovation management — Fundamentals and vocabulary</x:v>
      </x:c>
      <x:c r="B20" s="120" t="str">
        <x:v>https://www.iso.org/standard/84436.html</x:v>
      </x:c>
    </x:row>
    <x:row r="21">
      <x:c r="A21" s="119" t="str">
        <x:v>ISO 56007:2023 — Tools and methods for managing opportunities and ideas — Guidance</x:v>
      </x:c>
      <x:c r="B21" s="120" t="str">
        <x:v>https://www.iso.org/standard/75068.html</x:v>
      </x:c>
    </x:row>
    <x:row r="22">
      <x:c r="A22" s="119" t="str">
        <x:v>ISO 56008:2024 — Tools and methods for innovation operation measurements — Guidance</x:v>
      </x:c>
      <x:c r="B22" s="120" t="str">
        <x:v>https://www.iso.org/standard/78485.html</x:v>
      </x:c>
    </x:row>
    <x:row r="23">
      <x:c r="A23" s="121" t="str">
        <x:v>ISO 19011:2026 — Guidelines for auditing management systems</x:v>
      </x:c>
      <x:c r="B23" s="122" t="str">
        <x:v>https://www.iso.org/standard/19011</x:v>
      </x:c>
    </x:row>
  </x:sheetData>
  <x:mergeCells>
    <x:mergeCell ref="A1:J1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47" hidden="0" customWidth="1"/>
    <x:col min="4" max="4" width="38" hidden="0" customWidth="1"/>
    <x:col min="5" max="5" width="20" hidden="0" customWidth="1"/>
    <x:col min="6" max="6" width="38" hidden="0" customWidth="1"/>
    <x:col min="7" max="7" width="12" hidden="0" customWidth="1"/>
    <x:col min="8" max="8" width="11" hidden="0" customWidth="1"/>
    <x:col min="9" max="9" width="22" hidden="0" customWidth="1"/>
    <x:col min="10" max="10" width="13" hidden="0" customWidth="1"/>
    <x:col min="11" max="11" width="14" hidden="0" customWidth="1"/>
    <x:col min="12" max="12" width="18" hidden="0" customWidth="1"/>
    <x:col min="13" max="13" width="22" hidden="0" customWidth="1"/>
    <x:col min="14" max="14" width="14" hidden="0" customWidth="1"/>
  </x:cols>
  <x:sheetData>
    <x:row r="1" ht="34" customHeight="1">
      <x:c r="A1" s="169" t="str">
        <x:v>Step 1 - Innovation Management Implementation Checklist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27" t="str">
        <x:v>Document Code</x:v>
      </x:c>
      <x:c r="B3" s="192" t="str">
        <x:v>INMS-CHK-001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Step 1 establishes the implementation foundation. Select a result only after evidence has been reviewed for the actual organization.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8"/>
    </x:row>
    <x:row r="10">
      <x:c r="A10" s="277" t="str">
        <x:v>Item ID</x:v>
      </x:c>
      <x:c r="B10" s="278" t="str">
        <x:v>ISO Area</x:v>
      </x:c>
      <x:c r="C10" s="278" t="str">
        <x:v>Readiness Criterion / Question</x:v>
      </x:c>
      <x:c r="D10" s="278" t="str">
        <x:v>Expected Evidence</x:v>
      </x:c>
      <x:c r="E10" s="278" t="str">
        <x:v>Result</x:v>
      </x:c>
      <x:c r="F10" s="278" t="str">
        <x:v>Evidence / Notes</x:v>
      </x:c>
      <x:c r="G10" s="278" t="str">
        <x:v>Action ID</x:v>
      </x:c>
      <x:c r="H10" s="278" t="str">
        <x:v>Priority</x:v>
      </x:c>
      <x:c r="I10" s="278" t="str">
        <x:v>Owner Role</x:v>
      </x:c>
      <x:c r="J10" s="278" t="str">
        <x:v>Due Date</x:v>
      </x:c>
      <x:c r="K10" s="278" t="str">
        <x:v>Status</x:v>
      </x:c>
      <x:c r="L10" s="278" t="str">
        <x:v>Reviewer</x:v>
      </x:c>
      <x:c r="M10" s="278" t="str">
        <x:v>Source / Clause</x:v>
      </x:c>
      <x:c r="N10" s="279" t="str">
        <x:v>Data Type</x:v>
      </x:c>
    </x:row>
    <x:row r="11">
      <x:c r="A11" s="119" t="str">
        <x:v>S1-01</x:v>
      </x:c>
      <x:c r="B11" s="294" t="str">
        <x:v>Context</x:v>
      </x:c>
      <x:c r="C11" s="294" t="str">
        <x:v>Has the organization identified internal and external issues relevant to its ability to innovate and realize value?</x:v>
      </x:c>
      <x:c r="D11" s="294" t="str">
        <x:v>Context review / strategic intelligence summary</x:v>
      </x:c>
      <x:c r="E11" s="294" t="str"/>
      <x:c r="F11" s="294" t="str"/>
      <x:c r="G11" s="294" t="str"/>
      <x:c r="H11" s="294" t="str"/>
      <x:c r="I11" s="294" t="str"/>
      <x:c r="J11" s="300" t="str"/>
      <x:c r="K11" s="294" t="str"/>
      <x:c r="L11" s="294" t="str"/>
      <x:c r="M11" s="294" t="str">
        <x:v>ISO 56001:2024 4.1</x:v>
      </x:c>
      <x:c r="N11" s="120" t="str"/>
    </x:row>
    <x:row r="12">
      <x:c r="A12" s="119" t="str">
        <x:v>S1-02</x:v>
      </x:c>
      <x:c r="B12" s="294" t="str">
        <x:v>Context</x:v>
      </x:c>
      <x:c r="C12" s="294" t="str">
        <x:v>Have relevant interested parties and their innovation-related needs and expectations been identified?</x:v>
      </x:c>
      <x:c r="D12" s="294" t="str">
        <x:v>Interested-party / requirement register</x:v>
      </x:c>
      <x:c r="E12" s="294" t="str"/>
      <x:c r="F12" s="294" t="str"/>
      <x:c r="G12" s="294" t="str"/>
      <x:c r="H12" s="294" t="str"/>
      <x:c r="I12" s="294" t="str"/>
      <x:c r="J12" s="300" t="str"/>
      <x:c r="K12" s="294" t="str"/>
      <x:c r="L12" s="294" t="str"/>
      <x:c r="M12" s="294" t="str">
        <x:v>ISO 56001:2024 4.2</x:v>
      </x:c>
      <x:c r="N12" s="120" t="str"/>
    </x:row>
    <x:row r="13">
      <x:c r="A13" s="119" t="str">
        <x:v>S1-03</x:v>
      </x:c>
      <x:c r="B13" s="294" t="str">
        <x:v>Context</x:v>
      </x:c>
      <x:c r="C13" s="294" t="str">
        <x:v>Has an explicit innovation intent been defined to guide the innovation management system?</x:v>
      </x:c>
      <x:c r="D13" s="294" t="str">
        <x:v>Approved innovation intent statement</x:v>
      </x:c>
      <x:c r="E13" s="294" t="str"/>
      <x:c r="F13" s="294" t="str"/>
      <x:c r="G13" s="294" t="str"/>
      <x:c r="H13" s="294" t="str"/>
      <x:c r="I13" s="294" t="str"/>
      <x:c r="J13" s="300" t="str"/>
      <x:c r="K13" s="294" t="str"/>
      <x:c r="L13" s="294" t="str"/>
      <x:c r="M13" s="294" t="str">
        <x:v>ISO 56001:2024 4.3.1</x:v>
      </x:c>
      <x:c r="N13" s="120" t="str"/>
    </x:row>
    <x:row r="14">
      <x:c r="A14" s="119" t="str">
        <x:v>S1-04</x:v>
      </x:c>
      <x:c r="B14" s="294" t="str">
        <x:v>Context</x:v>
      </x:c>
      <x:c r="C14" s="294" t="str">
        <x:v>Is the proposed scope of the innovation management system defined, including organizational boundaries and applicability?</x:v>
      </x:c>
      <x:c r="D14" s="294" t="str">
        <x:v>Draft scope statement</x:v>
      </x:c>
      <x:c r="E14" s="294" t="str"/>
      <x:c r="F14" s="294" t="str"/>
      <x:c r="G14" s="294" t="str"/>
      <x:c r="H14" s="294" t="str"/>
      <x:c r="I14" s="294" t="str"/>
      <x:c r="J14" s="300" t="str"/>
      <x:c r="K14" s="294" t="str"/>
      <x:c r="L14" s="294" t="str"/>
      <x:c r="M14" s="294" t="str">
        <x:v>ISO 56001:2024 4.3.2</x:v>
      </x:c>
      <x:c r="N14" s="120" t="str"/>
    </x:row>
    <x:row r="15">
      <x:c r="A15" s="119" t="str">
        <x:v>S1-05</x:v>
      </x:c>
      <x:c r="B15" s="294" t="str">
        <x:v>Context</x:v>
      </x:c>
      <x:c r="C15" s="294" t="str">
        <x:v>Are the core innovation management processes and their interactions mapped at a high level?</x:v>
      </x:c>
      <x:c r="D15" s="294" t="str">
        <x:v>High-level innovation system/process map</x:v>
      </x:c>
      <x:c r="E15" s="294" t="str"/>
      <x:c r="F15" s="294" t="str"/>
      <x:c r="G15" s="294" t="str"/>
      <x:c r="H15" s="294" t="str"/>
      <x:c r="I15" s="294" t="str"/>
      <x:c r="J15" s="300" t="str"/>
      <x:c r="K15" s="294" t="str"/>
      <x:c r="L15" s="294" t="str"/>
      <x:c r="M15" s="294" t="str">
        <x:v>ISO 56001:2024 4.4</x:v>
      </x:c>
      <x:c r="N15" s="120" t="str"/>
    </x:row>
    <x:row r="16">
      <x:c r="A16" s="119" t="str">
        <x:v>S1-06</x:v>
      </x:c>
      <x:c r="B16" s="294" t="str">
        <x:v>Leadership</x:v>
      </x:c>
      <x:c r="C16" s="294" t="str">
        <x:v>Has top management formally sponsored the ISO 56001 implementation initiative?</x:v>
      </x:c>
      <x:c r="D16" s="294" t="str">
        <x:v>Implementation charter / leadership decision</x:v>
      </x:c>
      <x:c r="E16" s="294" t="str"/>
      <x:c r="F16" s="294" t="str"/>
      <x:c r="G16" s="294" t="str"/>
      <x:c r="H16" s="294" t="str"/>
      <x:c r="I16" s="294" t="str"/>
      <x:c r="J16" s="300" t="str"/>
      <x:c r="K16" s="294" t="str"/>
      <x:c r="L16" s="294" t="str"/>
      <x:c r="M16" s="294" t="str">
        <x:v>ISO 56001:2024 5.1</x:v>
      </x:c>
      <x:c r="N16" s="120" t="str"/>
    </x:row>
    <x:row r="17">
      <x:c r="A17" s="119" t="str">
        <x:v>S1-07</x:v>
      </x:c>
      <x:c r="B17" s="294" t="str">
        <x:v>Leadership</x:v>
      </x:c>
      <x:c r="C17" s="294" t="str">
        <x:v>Is value realization explicitly included in leadership expectations for innovation?</x:v>
      </x:c>
      <x:c r="D17" s="294" t="str">
        <x:v>Leadership principles / governance terms</x:v>
      </x:c>
      <x:c r="E17" s="294" t="str"/>
      <x:c r="F17" s="294" t="str"/>
      <x:c r="G17" s="294" t="str"/>
      <x:c r="H17" s="294" t="str"/>
      <x:c r="I17" s="294" t="str"/>
      <x:c r="J17" s="300" t="str"/>
      <x:c r="K17" s="294" t="str"/>
      <x:c r="L17" s="294" t="str"/>
      <x:c r="M17" s="294" t="str">
        <x:v>ISO 56001:2024 5.1.2</x:v>
      </x:c>
      <x:c r="N17" s="120" t="str"/>
    </x:row>
    <x:row r="18">
      <x:c r="A18" s="119" t="str">
        <x:v>S1-08</x:v>
      </x:c>
      <x:c r="B18" s="294" t="str">
        <x:v>Leadership</x:v>
      </x:c>
      <x:c r="C18" s="294" t="str">
        <x:v>Is the approach for managing change associated with innovation defined at a high level?</x:v>
      </x:c>
      <x:c r="D18" s="294" t="str">
        <x:v>Change principles / decision process</x:v>
      </x:c>
      <x:c r="E18" s="294" t="str"/>
      <x:c r="F18" s="294" t="str"/>
      <x:c r="G18" s="294" t="str"/>
      <x:c r="H18" s="294" t="str"/>
      <x:c r="I18" s="294" t="str"/>
      <x:c r="J18" s="300" t="str"/>
      <x:c r="K18" s="294" t="str"/>
      <x:c r="L18" s="294" t="str"/>
      <x:c r="M18" s="294" t="str">
        <x:v>ISO 56001:2024 5.1.3</x:v>
      </x:c>
      <x:c r="N18" s="120" t="str"/>
    </x:row>
    <x:row r="19">
      <x:c r="A19" s="119" t="str">
        <x:v>S1-09</x:v>
      </x:c>
      <x:c r="B19" s="294" t="str">
        <x:v>Leadership</x:v>
      </x:c>
      <x:c r="C19" s="294" t="str">
        <x:v>Has an innovation policy been drafted or approved?</x:v>
      </x:c>
      <x:c r="D19" s="294" t="str">
        <x:v>Innovation policy</x:v>
      </x:c>
      <x:c r="E19" s="294" t="str"/>
      <x:c r="F19" s="294" t="str"/>
      <x:c r="G19" s="294" t="str"/>
      <x:c r="H19" s="294" t="str"/>
      <x:c r="I19" s="294" t="str"/>
      <x:c r="J19" s="300" t="str"/>
      <x:c r="K19" s="294" t="str"/>
      <x:c r="L19" s="294" t="str"/>
      <x:c r="M19" s="294" t="str">
        <x:v>ISO 56001:2024 5.2</x:v>
      </x:c>
      <x:c r="N19" s="120" t="str"/>
    </x:row>
    <x:row r="20">
      <x:c r="A20" s="119" t="str">
        <x:v>S1-10</x:v>
      </x:c>
      <x:c r="B20" s="294" t="str">
        <x:v>Leadership</x:v>
      </x:c>
      <x:c r="C20" s="294" t="str">
        <x:v>Has an innovation strategy been defined or scheduled for development?</x:v>
      </x:c>
      <x:c r="D20" s="294" t="str">
        <x:v>Innovation strategy / strategic themes</x:v>
      </x:c>
      <x:c r="E20" s="294" t="str"/>
      <x:c r="F20" s="294" t="str"/>
      <x:c r="G20" s="294" t="str"/>
      <x:c r="H20" s="294" t="str"/>
      <x:c r="I20" s="294" t="str"/>
      <x:c r="J20" s="300" t="str"/>
      <x:c r="K20" s="294" t="str"/>
      <x:c r="L20" s="294" t="str"/>
      <x:c r="M20" s="294" t="str">
        <x:v>ISO 56001:2024 5.3</x:v>
      </x:c>
      <x:c r="N20" s="120" t="str"/>
    </x:row>
    <x:row r="21">
      <x:c r="A21" s="119" t="str">
        <x:v>S1-11</x:v>
      </x:c>
      <x:c r="B21" s="294" t="str">
        <x:v>Leadership</x:v>
      </x:c>
      <x:c r="C21" s="294" t="str">
        <x:v>Have desired innovation-culture behaviors and leadership practices been identified?</x:v>
      </x:c>
      <x:c r="D21" s="294" t="str">
        <x:v>Culture principles / assessment / leadership expectations</x:v>
      </x:c>
      <x:c r="E21" s="294" t="str"/>
      <x:c r="F21" s="294" t="str"/>
      <x:c r="G21" s="294" t="str"/>
      <x:c r="H21" s="294" t="str"/>
      <x:c r="I21" s="294" t="str"/>
      <x:c r="J21" s="300" t="str"/>
      <x:c r="K21" s="294" t="str"/>
      <x:c r="L21" s="294" t="str"/>
      <x:c r="M21" s="294" t="str">
        <x:v>ISO 56001:2024 5.4</x:v>
      </x:c>
      <x:c r="N21" s="120" t="str"/>
    </x:row>
    <x:row r="22">
      <x:c r="A22" s="119" t="str">
        <x:v>S1-12</x:v>
      </x:c>
      <x:c r="B22" s="294" t="str">
        <x:v>Leadership</x:v>
      </x:c>
      <x:c r="C22" s="294" t="str">
        <x:v>Are key innovation roles, responsibilities and authorities assigned?</x:v>
      </x:c>
      <x:c r="D22" s="294" t="str">
        <x:v>Governance chart / RACI / role descriptions</x:v>
      </x:c>
      <x:c r="E22" s="294" t="str"/>
      <x:c r="F22" s="294" t="str"/>
      <x:c r="G22" s="294" t="str"/>
      <x:c r="H22" s="294" t="str"/>
      <x:c r="I22" s="294" t="str"/>
      <x:c r="J22" s="300" t="str"/>
      <x:c r="K22" s="294" t="str"/>
      <x:c r="L22" s="294" t="str"/>
      <x:c r="M22" s="294" t="str">
        <x:v>ISO 56001:2024 5.5</x:v>
      </x:c>
      <x:c r="N22" s="120" t="str"/>
    </x:row>
    <x:row r="23">
      <x:c r="A23" s="119" t="str">
        <x:v>S1-13</x:v>
      </x:c>
      <x:c r="B23" s="294" t="str">
        <x:v>Planning</x:v>
      </x:c>
      <x:c r="C23" s="294" t="str">
        <x:v>Has the organization defined a method to identify risks and opportunities affecting the innovation management system?</x:v>
      </x:c>
      <x:c r="D23" s="294" t="str">
        <x:v>Risk/opportunity method or register</x:v>
      </x:c>
      <x:c r="E23" s="294" t="str"/>
      <x:c r="F23" s="294" t="str"/>
      <x:c r="G23" s="294" t="str"/>
      <x:c r="H23" s="294" t="str"/>
      <x:c r="I23" s="294" t="str"/>
      <x:c r="J23" s="300" t="str"/>
      <x:c r="K23" s="294" t="str"/>
      <x:c r="L23" s="294" t="str"/>
      <x:c r="M23" s="294" t="str">
        <x:v>ISO 56001:2024 6.1</x:v>
      </x:c>
      <x:c r="N23" s="120" t="str"/>
    </x:row>
    <x:row r="24">
      <x:c r="A24" s="119" t="str">
        <x:v>S1-14</x:v>
      </x:c>
      <x:c r="B24" s="294" t="str">
        <x:v>Planning</x:v>
      </x:c>
      <x:c r="C24" s="294" t="str">
        <x:v>Are initial innovation objectives defined and linked to policy and strategy?</x:v>
      </x:c>
      <x:c r="D24" s="294" t="str">
        <x:v>Draft objectives and indicators</x:v>
      </x:c>
      <x:c r="E24" s="294" t="str"/>
      <x:c r="F24" s="294" t="str"/>
      <x:c r="G24" s="294" t="str"/>
      <x:c r="H24" s="294" t="str"/>
      <x:c r="I24" s="294" t="str"/>
      <x:c r="J24" s="300" t="str"/>
      <x:c r="K24" s="294" t="str"/>
      <x:c r="L24" s="294" t="str"/>
      <x:c r="M24" s="294" t="str">
        <x:v>ISO 56001:2024 6.2</x:v>
      </x:c>
      <x:c r="N24" s="120" t="str"/>
    </x:row>
    <x:row r="25">
      <x:c r="A25" s="119" t="str">
        <x:v>S1-15</x:v>
      </x:c>
      <x:c r="B25" s="294" t="str">
        <x:v>Planning</x:v>
      </x:c>
      <x:c r="C25" s="294" t="str">
        <x:v>Is a controlled approach to planning changes to the innovation management system identified?</x:v>
      </x:c>
      <x:c r="D25" s="294" t="str">
        <x:v>Change planning workflow</x:v>
      </x:c>
      <x:c r="E25" s="294" t="str"/>
      <x:c r="F25" s="294" t="str"/>
      <x:c r="G25" s="294" t="str"/>
      <x:c r="H25" s="294" t="str"/>
      <x:c r="I25" s="294" t="str"/>
      <x:c r="J25" s="300" t="str"/>
      <x:c r="K25" s="294" t="str"/>
      <x:c r="L25" s="294" t="str"/>
      <x:c r="M25" s="294" t="str">
        <x:v>ISO 56001:2024 6.3</x:v>
      </x:c>
      <x:c r="N25" s="120" t="str"/>
    </x:row>
    <x:row r="26">
      <x:c r="A26" s="119" t="str">
        <x:v>S1-16</x:v>
      </x:c>
      <x:c r="B26" s="294" t="str">
        <x:v>Planning</x:v>
      </x:c>
      <x:c r="C26" s="294" t="str">
        <x:v>Is an approach for managing the innovation portfolio defined?</x:v>
      </x:c>
      <x:c r="D26" s="294" t="str">
        <x:v>Portfolio governance / criteria / review cadence</x:v>
      </x:c>
      <x:c r="E26" s="294" t="str"/>
      <x:c r="F26" s="294" t="str"/>
      <x:c r="G26" s="294" t="str"/>
      <x:c r="H26" s="294" t="str"/>
      <x:c r="I26" s="294" t="str"/>
      <x:c r="J26" s="300" t="str"/>
      <x:c r="K26" s="294" t="str"/>
      <x:c r="L26" s="294" t="str"/>
      <x:c r="M26" s="294" t="str">
        <x:v>ISO 56001:2024 6.4</x:v>
      </x:c>
      <x:c r="N26" s="120" t="str"/>
    </x:row>
    <x:row r="27">
      <x:c r="A27" s="119" t="str">
        <x:v>S1-17</x:v>
      </x:c>
      <x:c r="B27" s="294" t="str">
        <x:v>Planning</x:v>
      </x:c>
      <x:c r="C27" s="294" t="str">
        <x:v>Are organizational structures needed to enable innovation identified?</x:v>
      </x:c>
      <x:c r="D27" s="294" t="str">
        <x:v>Innovation council/team structure / network</x:v>
      </x:c>
      <x:c r="E27" s="294" t="str"/>
      <x:c r="F27" s="294" t="str"/>
      <x:c r="G27" s="294" t="str"/>
      <x:c r="H27" s="294" t="str"/>
      <x:c r="I27" s="294" t="str"/>
      <x:c r="J27" s="300" t="str"/>
      <x:c r="K27" s="294" t="str"/>
      <x:c r="L27" s="294" t="str"/>
      <x:c r="M27" s="294" t="str">
        <x:v>ISO 56001:2024 6.5</x:v>
      </x:c>
      <x:c r="N27" s="120" t="str"/>
    </x:row>
    <x:row r="28">
      <x:c r="A28" s="119" t="str">
        <x:v>S1-18</x:v>
      </x:c>
      <x:c r="B28" s="294" t="str">
        <x:v>Planning</x:v>
      </x:c>
      <x:c r="C28" s="294" t="str">
        <x:v>Are internal and external collaboration needs identified?</x:v>
      </x:c>
      <x:c r="D28" s="294" t="str">
        <x:v>Collaboration model / partner categories</x:v>
      </x:c>
      <x:c r="E28" s="294" t="str"/>
      <x:c r="F28" s="294" t="str"/>
      <x:c r="G28" s="294" t="str"/>
      <x:c r="H28" s="294" t="str"/>
      <x:c r="I28" s="294" t="str"/>
      <x:c r="J28" s="300" t="str"/>
      <x:c r="K28" s="294" t="str"/>
      <x:c r="L28" s="294" t="str"/>
      <x:c r="M28" s="294" t="str">
        <x:v>ISO 56001:2024 6.6</x:v>
      </x:c>
      <x:c r="N28" s="120" t="str"/>
    </x:row>
    <x:row r="29">
      <x:c r="A29" s="119" t="str">
        <x:v>S1-19</x:v>
      </x:c>
      <x:c r="B29" s="294" t="str">
        <x:v>Support</x:v>
      </x:c>
      <x:c r="C29" s="294" t="str">
        <x:v>Are resource needs identified for people, time, finance and infrastructure?</x:v>
      </x:c>
      <x:c r="D29" s="294" t="str">
        <x:v>Initial resource plan / budget assumptions</x:v>
      </x:c>
      <x:c r="E29" s="294" t="str"/>
      <x:c r="F29" s="294" t="str"/>
      <x:c r="G29" s="294" t="str"/>
      <x:c r="H29" s="294" t="str"/>
      <x:c r="I29" s="294" t="str"/>
      <x:c r="J29" s="300" t="str"/>
      <x:c r="K29" s="294" t="str"/>
      <x:c r="L29" s="294" t="str"/>
      <x:c r="M29" s="294" t="str">
        <x:v>ISO 56001:2024 7.1</x:v>
      </x:c>
      <x:c r="N29" s="120" t="str"/>
    </x:row>
    <x:row r="30">
      <x:c r="A30" s="119" t="str">
        <x:v>S1-20</x:v>
      </x:c>
      <x:c r="B30" s="294" t="str">
        <x:v>Support</x:v>
      </x:c>
      <x:c r="C30" s="294" t="str">
        <x:v>Are strategic knowledge and intelligence needs identified?</x:v>
      </x:c>
      <x:c r="D30" s="294" t="str">
        <x:v>Knowledge / intelligence needs map</x:v>
      </x:c>
      <x:c r="E30" s="294" t="str"/>
      <x:c r="F30" s="294" t="str"/>
      <x:c r="G30" s="294" t="str"/>
      <x:c r="H30" s="294" t="str"/>
      <x:c r="I30" s="294" t="str"/>
      <x:c r="J30" s="300" t="str"/>
      <x:c r="K30" s="294" t="str"/>
      <x:c r="L30" s="294" t="str"/>
      <x:c r="M30" s="294" t="str">
        <x:v>ISO 56001:2024 7.1.6</x:v>
      </x:c>
      <x:c r="N30" s="120" t="str"/>
    </x:row>
    <x:row r="31">
      <x:c r="A31" s="119" t="str">
        <x:v>S1-21</x:v>
      </x:c>
      <x:c r="B31" s="294" t="str">
        <x:v>Support</x:v>
      </x:c>
      <x:c r="C31" s="294" t="str">
        <x:v>Are intellectual property responsibilities and decision points identified?</x:v>
      </x:c>
      <x:c r="D31" s="294" t="str">
        <x:v>IP governance / escalation route</x:v>
      </x:c>
      <x:c r="E31" s="294" t="str"/>
      <x:c r="F31" s="294" t="str"/>
      <x:c r="G31" s="294" t="str"/>
      <x:c r="H31" s="294" t="str"/>
      <x:c r="I31" s="294" t="str"/>
      <x:c r="J31" s="300" t="str"/>
      <x:c r="K31" s="294" t="str"/>
      <x:c r="L31" s="294" t="str"/>
      <x:c r="M31" s="294" t="str">
        <x:v>ISO 56001:2024 7.1.7</x:v>
      </x:c>
      <x:c r="N31" s="120" t="str"/>
    </x:row>
    <x:row r="32">
      <x:c r="A32" s="119" t="str">
        <x:v>S1-22</x:v>
      </x:c>
      <x:c r="B32" s="294" t="str">
        <x:v>Support</x:v>
      </x:c>
      <x:c r="C32" s="294" t="str">
        <x:v>Are innovation tools and methods selected or governed for consistent use?</x:v>
      </x:c>
      <x:c r="D32" s="294" t="str">
        <x:v>Tools/methods catalogue or selection criteria</x:v>
      </x:c>
      <x:c r="E32" s="294" t="str"/>
      <x:c r="F32" s="294" t="str"/>
      <x:c r="G32" s="294" t="str"/>
      <x:c r="H32" s="294" t="str"/>
      <x:c r="I32" s="294" t="str"/>
      <x:c r="J32" s="300" t="str"/>
      <x:c r="K32" s="294" t="str"/>
      <x:c r="L32" s="294" t="str"/>
      <x:c r="M32" s="294" t="str">
        <x:v>ISO 56001:2024 7.1.8</x:v>
      </x:c>
      <x:c r="N32" s="120" t="str"/>
    </x:row>
    <x:row r="33">
      <x:c r="A33" s="119" t="str">
        <x:v>S1-23</x:v>
      </x:c>
      <x:c r="B33" s="294" t="str">
        <x:v>Support</x:v>
      </x:c>
      <x:c r="C33" s="294" t="str">
        <x:v>Have competence needs for innovation leaders, portfolio owners and initiative teams been identified?</x:v>
      </x:c>
      <x:c r="D33" s="294" t="str">
        <x:v>Competence matrix / development plan</x:v>
      </x:c>
      <x:c r="E33" s="294" t="str"/>
      <x:c r="F33" s="294" t="str"/>
      <x:c r="G33" s="294" t="str"/>
      <x:c r="H33" s="294" t="str"/>
      <x:c r="I33" s="294" t="str"/>
      <x:c r="J33" s="300" t="str"/>
      <x:c r="K33" s="294" t="str"/>
      <x:c r="L33" s="294" t="str"/>
      <x:c r="M33" s="294" t="str">
        <x:v>ISO 56001:2024 7.2</x:v>
      </x:c>
      <x:c r="N33" s="120" t="str"/>
    </x:row>
    <x:row r="34">
      <x:c r="A34" s="119" t="str">
        <x:v>S1-24</x:v>
      </x:c>
      <x:c r="B34" s="294" t="str">
        <x:v>Support</x:v>
      </x:c>
      <x:c r="C34" s="294" t="str">
        <x:v>Is an awareness and communication approach planned for innovation policy, strategy and participation?</x:v>
      </x:c>
      <x:c r="D34" s="294" t="str">
        <x:v>Communication / awareness plan</x:v>
      </x:c>
      <x:c r="E34" s="294" t="str"/>
      <x:c r="F34" s="294" t="str"/>
      <x:c r="G34" s="294" t="str"/>
      <x:c r="H34" s="294" t="str"/>
      <x:c r="I34" s="294" t="str"/>
      <x:c r="J34" s="300" t="str"/>
      <x:c r="K34" s="294" t="str"/>
      <x:c r="L34" s="294" t="str"/>
      <x:c r="M34" s="294" t="str">
        <x:v>ISO 56001:2024 7.3-7.4</x:v>
      </x:c>
      <x:c r="N34" s="120" t="str"/>
    </x:row>
    <x:row r="35">
      <x:c r="A35" s="119" t="str">
        <x:v>S1-25</x:v>
      </x:c>
      <x:c r="B35" s="294" t="str">
        <x:v>Support</x:v>
      </x:c>
      <x:c r="C35" s="294" t="str">
        <x:v>Is a documented-information control approach available for the innovation management system?</x:v>
      </x:c>
      <x:c r="D35" s="294" t="str">
        <x:v>Documented information procedure / repository</x:v>
      </x:c>
      <x:c r="E35" s="294" t="str"/>
      <x:c r="F35" s="294" t="str"/>
      <x:c r="G35" s="294" t="str"/>
      <x:c r="H35" s="294" t="str"/>
      <x:c r="I35" s="294" t="str"/>
      <x:c r="J35" s="300" t="str"/>
      <x:c r="K35" s="294" t="str"/>
      <x:c r="L35" s="294" t="str"/>
      <x:c r="M35" s="294" t="str">
        <x:v>ISO 56001:2024 7.5</x:v>
      </x:c>
      <x:c r="N35" s="120" t="str"/>
    </x:row>
    <x:row r="36">
      <x:c r="A36" s="119" t="str">
        <x:v>S1-26</x:v>
      </x:c>
      <x:c r="B36" s="294" t="str">
        <x:v>Operation</x:v>
      </x:c>
      <x:c r="C36" s="294" t="str">
        <x:v>Is there a defined governance approach for launching, reviewing and closing innovation initiatives?</x:v>
      </x:c>
      <x:c r="D36" s="294" t="str">
        <x:v>Initiative lifecycle / decision-gate model</x:v>
      </x:c>
      <x:c r="E36" s="294" t="str"/>
      <x:c r="F36" s="294" t="str"/>
      <x:c r="G36" s="294" t="str"/>
      <x:c r="H36" s="294" t="str"/>
      <x:c r="I36" s="294" t="str"/>
      <x:c r="J36" s="300" t="str"/>
      <x:c r="K36" s="294" t="str"/>
      <x:c r="L36" s="294" t="str"/>
      <x:c r="M36" s="294" t="str">
        <x:v>ISO 56001:2024 8.2</x:v>
      </x:c>
      <x:c r="N36" s="120" t="str"/>
    </x:row>
    <x:row r="37">
      <x:c r="A37" s="119" t="str">
        <x:v>S1-27</x:v>
      </x:c>
      <x:c r="B37" s="294" t="str">
        <x:v>Operation</x:v>
      </x:c>
      <x:c r="C37" s="294" t="str">
        <x:v>Is the core innovation process designed from opportunity identification through solution deployment?</x:v>
      </x:c>
      <x:c r="D37" s="294" t="str">
        <x:v>Process map / innovation lifecycle</x:v>
      </x:c>
      <x:c r="E37" s="294" t="str"/>
      <x:c r="F37" s="294" t="str"/>
      <x:c r="G37" s="294" t="str"/>
      <x:c r="H37" s="294" t="str"/>
      <x:c r="I37" s="294" t="str"/>
      <x:c r="J37" s="300" t="str"/>
      <x:c r="K37" s="294" t="str"/>
      <x:c r="L37" s="294" t="str"/>
      <x:c r="M37" s="294" t="str">
        <x:v>ISO 56001:2024 8.3</x:v>
      </x:c>
      <x:c r="N37" s="120" t="str"/>
    </x:row>
    <x:row r="38">
      <x:c r="A38" s="119" t="str">
        <x:v>S1-28</x:v>
      </x:c>
      <x:c r="B38" s="294" t="str">
        <x:v>Performance Evaluation</x:v>
      </x:c>
      <x:c r="C38" s="294" t="str">
        <x:v>Are initial innovation performance measures identified for portfolio, initiatives, processes and value realization?</x:v>
      </x:c>
      <x:c r="D38" s="294" t="str">
        <x:v>Measurement framework / KPI list</x:v>
      </x:c>
      <x:c r="E38" s="294" t="str"/>
      <x:c r="F38" s="294" t="str"/>
      <x:c r="G38" s="294" t="str"/>
      <x:c r="H38" s="294" t="str"/>
      <x:c r="I38" s="294" t="str"/>
      <x:c r="J38" s="300" t="str"/>
      <x:c r="K38" s="294" t="str"/>
      <x:c r="L38" s="294" t="str"/>
      <x:c r="M38" s="294" t="str">
        <x:v>ISO 56001:2024 9.1; ISO 56008:2024</x:v>
      </x:c>
      <x:c r="N38" s="120" t="str"/>
    </x:row>
    <x:row r="39">
      <x:c r="A39" s="119" t="str">
        <x:v>S1-29</x:v>
      </x:c>
      <x:c r="B39" s="294" t="str">
        <x:v>Performance Evaluation</x:v>
      </x:c>
      <x:c r="C39" s="294" t="str">
        <x:v>Has an internal audit programme and auditor competence plan been proposed?</x:v>
      </x:c>
      <x:c r="D39" s="294" t="str">
        <x:v>Audit programme / auditor plan</x:v>
      </x:c>
      <x:c r="E39" s="294" t="str"/>
      <x:c r="F39" s="294" t="str"/>
      <x:c r="G39" s="294" t="str"/>
      <x:c r="H39" s="294" t="str"/>
      <x:c r="I39" s="294" t="str"/>
      <x:c r="J39" s="300" t="str"/>
      <x:c r="K39" s="294" t="str"/>
      <x:c r="L39" s="294" t="str"/>
      <x:c r="M39" s="294" t="str">
        <x:v>ISO 56001:2024 9.2</x:v>
      </x:c>
      <x:c r="N39" s="120" t="str"/>
    </x:row>
    <x:row r="40">
      <x:c r="A40" s="119" t="str">
        <x:v>S1-30</x:v>
      </x:c>
      <x:c r="B40" s="294" t="str">
        <x:v>Performance Evaluation</x:v>
      </x:c>
      <x:c r="C40" s="294" t="str">
        <x:v>Has a management-review cycle, input framework and responsible leadership group been defined?</x:v>
      </x:c>
      <x:c r="D40" s="294" t="str">
        <x:v>Management-review procedure / annual schedule</x:v>
      </x:c>
      <x:c r="E40" s="294" t="str"/>
      <x:c r="F40" s="294" t="str"/>
      <x:c r="G40" s="294" t="str"/>
      <x:c r="H40" s="294" t="str"/>
      <x:c r="I40" s="294" t="str"/>
      <x:c r="J40" s="300" t="str"/>
      <x:c r="K40" s="294" t="str"/>
      <x:c r="L40" s="294" t="str"/>
      <x:c r="M40" s="294" t="str">
        <x:v>ISO 56001:2024 9.3</x:v>
      </x:c>
      <x:c r="N40" s="120" t="str"/>
    </x:row>
    <x:row r="41">
      <x:c r="A41" s="121" t="str">
        <x:v>S1-31</x:v>
      </x:c>
      <x:c r="B41" s="295" t="str">
        <x:v>Improvement</x:v>
      </x:c>
      <x:c r="C41" s="295" t="str">
        <x:v>Is a method for nonconformity, corrective action, learning and continual improvement defined?</x:v>
      </x:c>
      <x:c r="D41" s="295" t="str">
        <x:v>Corrective-action / improvement process</x:v>
      </x:c>
      <x:c r="E41" s="295" t="str"/>
      <x:c r="F41" s="295" t="str"/>
      <x:c r="G41" s="295" t="str"/>
      <x:c r="H41" s="295" t="str"/>
      <x:c r="I41" s="295" t="str"/>
      <x:c r="J41" s="301" t="str"/>
      <x:c r="K41" s="295" t="str"/>
      <x:c r="L41" s="295" t="str"/>
      <x:c r="M41" s="295" t="str">
        <x:v>ISO 56001:2024 10.1-10.2</x:v>
      </x:c>
      <x:c r="N41" s="122" t="str"/>
    </x:row>
  </x:sheetData>
  <x:mergeCells>
    <x:mergeCell ref="A1:N1"/>
    <x:mergeCell ref="A7:N7"/>
  </x:mergeCells>
  <x:conditionalFormatting sqref="E11:E41">
    <x:cfRule type="expression" dxfId="0" priority="1">
      <x:formula>OR(INDIRECT("RC",0)="Completed",INDIRECT("RC",0)="Closed",INDIRECT("RC",0)="Conforming",INDIRECT("RC",0)="Fully Implemented",INDIRECT("RC",0)="Go")</x:formula>
    </x:cfRule>
    <x:cfRule type="expression" dxfId="1" priority="2">
      <x:formula>OR(INDIRECT("RC",0)="Blocked",INDIRECT("RC",0)="Major NC",INDIRECT("RC",0)="Not Implemented",INDIRECT("RC",0)="Stop",INDIRECT("RC",0)="Critical")</x:formula>
    </x:cfRule>
    <x:cfRule type="expression" dxfId="2" priority="3">
      <x:formula>OR(INDIRECT("RC",0)="In Progress",INDIRECT("RC",0)="Partially Implemented",INDIRECT("RC",0)="Opportunity",INDIRECT("RC",0)="Conditional Go",INDIRECT("RC",0)="High")</x:formula>
    </x:cfRule>
  </x:conditionalFormatting>
  <x:dataValidations count="4">
    <x:dataValidation type="list" sqref="E11:E41">
      <x:formula1>"Not Assessed,Fully Implemented,Partially Implemented,Not Implemented,N/A"</x:formula1>
    </x:dataValidation>
    <x:dataValidation type="list" sqref="H11:H41">
      <x:formula1>"High,Medium,Low"</x:formula1>
    </x:dataValidation>
    <x:dataValidation type="list" sqref="K11:K41">
      <x:formula1>"Not Started,Planned,Open,In Progress,Blocked,Completed,Closed"</x:formula1>
    </x:dataValidation>
    <x:dataValidation type="list" sqref="N11:N41">
      <x:formula1>"Actual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d433e864494fb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40" hidden="0" customWidth="1"/>
    <x:col min="4" max="4" width="43" hidden="0" customWidth="1"/>
    <x:col min="5" max="5" width="37" hidden="0" customWidth="1"/>
    <x:col min="6" max="6" width="11" hidden="0" customWidth="1"/>
    <x:col min="7" max="7" width="24" hidden="0" customWidth="1"/>
    <x:col min="8" max="8" width="13" hidden="0" customWidth="1"/>
    <x:col min="9" max="9" width="13" hidden="0" customWidth="1"/>
    <x:col min="10" max="10" width="14" hidden="0" customWidth="1"/>
    <x:col min="11" max="11" width="12" hidden="0" customWidth="1"/>
    <x:col min="12" max="12" width="34" hidden="0" customWidth="1"/>
    <x:col min="13" max="13" width="30" hidden="0" customWidth="1"/>
    <x:col min="14" max="14" width="27" hidden="0" customWidth="1"/>
    <x:col min="15" max="15" width="14" hidden="0" customWidth="1"/>
  </x:cols>
  <x:sheetData>
    <x:row r="1" ht="34" customHeight="1">
      <x:c r="A1" s="169" t="str">
        <x:v>Step 1 Innovation Management Action Tracker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  <x:c r="O1" s="169"/>
    </x:row>
    <x:row r="3">
      <x:c r="A3" s="227" t="str">
        <x:v>Document Code</x:v>
      </x:c>
      <x:c r="B3" s="192" t="str">
        <x:v>INMS-REG-001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The first five rows are Example Data only. Replace or delete them before controlled use. Dashboard Actual metrics exclude these rows.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7"/>
      <x:c r="O7" s="258"/>
    </x:row>
    <x:row r="10">
      <x:c r="A10" s="277" t="str">
        <x:v>Action ID</x:v>
      </x:c>
      <x:c r="B10" s="278" t="str">
        <x:v>Checklist Item</x:v>
      </x:c>
      <x:c r="C10" s="278" t="str">
        <x:v>Implementation Need / Gap</x:v>
      </x:c>
      <x:c r="D10" s="278" t="str">
        <x:v>Action Required</x:v>
      </x:c>
      <x:c r="E10" s="278" t="str">
        <x:v>Value / Innovation Impact</x:v>
      </x:c>
      <x:c r="F10" s="278" t="str">
        <x:v>Priority</x:v>
      </x:c>
      <x:c r="G10" s="278" t="str">
        <x:v>Owner Role</x:v>
      </x:c>
      <x:c r="H10" s="278" t="str">
        <x:v>Planned Start</x:v>
      </x:c>
      <x:c r="I10" s="278" t="str">
        <x:v>Due Date</x:v>
      </x:c>
      <x:c r="J10" s="278" t="str">
        <x:v>Status</x:v>
      </x:c>
      <x:c r="K10" s="278" t="str">
        <x:v>% Complete</x:v>
      </x:c>
      <x:c r="L10" s="278" t="str">
        <x:v>Evidence / Deliverable</x:v>
      </x:c>
      <x:c r="M10" s="278" t="str">
        <x:v>Next Decision / Step</x:v>
      </x:c>
      <x:c r="N10" s="278" t="str">
        <x:v>Comments</x:v>
      </x:c>
      <x:c r="O10" s="279" t="str">
        <x:v>Data Type</x:v>
      </x:c>
    </x:row>
    <x:row r="11">
      <x:c r="A11" s="119" t="str">
        <x:v>EX-S1-001</x:v>
      </x:c>
      <x:c r="B11" s="294" t="str">
        <x:v>S1-03</x:v>
      </x:c>
      <x:c r="C11" s="294" t="str">
        <x:v>Innovation intent is discussed informally but not expressed as a controlled organizational direction.</x:v>
      </x:c>
      <x:c r="D11" s="294" t="str">
        <x:v>Facilitate leadership workshop and approve an innovation intent statement linked to strategic priorities.</x:v>
      </x:c>
      <x:c r="E11" s="294" t="str">
        <x:v>Without a clear intent, portfolio choices may become inconsistent.</x:v>
      </x:c>
      <x:c r="F11" s="294" t="str">
        <x:v>High</x:v>
      </x:c>
      <x:c r="G11" s="294" t="str">
        <x:v>Innovation Director</x:v>
      </x:c>
      <x:c r="H11" s="300" t="n">
        <x:v>46289</x:v>
      </x:c>
      <x:c r="I11" s="300" t="n">
        <x:v>46305</x:v>
      </x:c>
      <x:c r="J11" s="294" t="str">
        <x:v>In Progress</x:v>
      </x:c>
      <x:c r="K11" s="304" t="n">
        <x:v>0.45</x:v>
      </x:c>
      <x:c r="L11" s="294" t="str">
        <x:v>Approved innovation intent</x:v>
      </x:c>
      <x:c r="M11" s="294" t="str">
        <x:v>Confirm leadership approval</x:v>
      </x:c>
      <x:c r="N11" s="294" t="str">
        <x:v>Draft prepared for executive review</x:v>
      </x:c>
      <x:c r="O11" s="120" t="str">
        <x:v>Example Data</x:v>
      </x:c>
    </x:row>
    <x:row r="12">
      <x:c r="A12" s="119" t="str">
        <x:v>EX-S1-002</x:v>
      </x:c>
      <x:c r="B12" s="294" t="str">
        <x:v>S1-16</x:v>
      </x:c>
      <x:c r="C12" s="294" t="str">
        <x:v>Innovation initiatives are funded individually but there is no portfolio-level prioritization method.</x:v>
      </x:c>
      <x:c r="D12" s="294" t="str">
        <x:v>Define portfolio categories, selection criteria, review cadence and balancing rules.</x:v>
      </x:c>
      <x:c r="E12" s="294" t="str">
        <x:v>Resources may be concentrated in disconnected initiatives with weak strategic fit.</x:v>
      </x:c>
      <x:c r="F12" s="294" t="str">
        <x:v>High</x:v>
      </x:c>
      <x:c r="G12" s="294" t="str">
        <x:v>Portfolio Manager</x:v>
      </x:c>
      <x:c r="H12" s="300" t="n">
        <x:v>46293</x:v>
      </x:c>
      <x:c r="I12" s="300" t="n">
        <x:v>46325</x:v>
      </x:c>
      <x:c r="J12" s="294" t="str">
        <x:v>Open</x:v>
      </x:c>
      <x:c r="K12" s="304" t="n">
        <x:v>0.2</x:v>
      </x:c>
      <x:c r="L12" s="294" t="str">
        <x:v>Portfolio governance framework</x:v>
      </x:c>
      <x:c r="M12" s="294" t="str">
        <x:v>Pilot criteria on current initiatives</x:v>
      </x:c>
      <x:c r="N12" s="294" t="str"/>
      <x:c r="O12" s="120" t="str">
        <x:v>Example Data</x:v>
      </x:c>
    </x:row>
    <x:row r="13">
      <x:c r="A13" s="119" t="str">
        <x:v>EX-S1-003</x:v>
      </x:c>
      <x:c r="B13" s="294" t="str">
        <x:v>S1-21</x:v>
      </x:c>
      <x:c r="C13" s="294" t="str">
        <x:v>IP decisions are handled case by case with unclear ownership during concept validation.</x:v>
      </x:c>
      <x:c r="D13" s="294" t="str">
        <x:v>Assign IP decision roles and define when freedom-to-operate, protection or confidentiality review is triggered.</x:v>
      </x:c>
      <x:c r="E13" s="294" t="str">
        <x:v>Late IP decisions can delay collaboration or solution deployment.</x:v>
      </x:c>
      <x:c r="F13" s="294" t="str">
        <x:v>Medium</x:v>
      </x:c>
      <x:c r="G13" s="294" t="str">
        <x:v>Legal / IP Lead</x:v>
      </x:c>
      <x:c r="H13" s="300" t="n">
        <x:v>46296</x:v>
      </x:c>
      <x:c r="I13" s="300" t="n">
        <x:v>46317</x:v>
      </x:c>
      <x:c r="J13" s="294" t="str">
        <x:v>Planned</x:v>
      </x:c>
      <x:c r="K13" s="304" t="n">
        <x:v>0.1</x:v>
      </x:c>
      <x:c r="L13" s="294" t="str">
        <x:v>IP governance matrix</x:v>
      </x:c>
      <x:c r="M13" s="294" t="str">
        <x:v>Review with innovation teams</x:v>
      </x:c>
      <x:c r="N13" s="294" t="str"/>
      <x:c r="O13" s="120" t="str">
        <x:v>Example Data</x:v>
      </x:c>
    </x:row>
    <x:row r="14">
      <x:c r="A14" s="119" t="str">
        <x:v>EX-S1-004</x:v>
      </x:c>
      <x:c r="B14" s="294" t="str">
        <x:v>S1-23</x:v>
      </x:c>
      <x:c r="C14" s="294" t="str">
        <x:v>Innovation-team competence has not been assessed beyond technical expertise.</x:v>
      </x:c>
      <x:c r="D14" s="294" t="str">
        <x:v>Create competence profile covering opportunity discovery, experimentation, collaboration and value validation.</x:v>
      </x:c>
      <x:c r="E14" s="294" t="str">
        <x:v>Capability gaps can reduce learning speed and quality of initiative decisions.</x:v>
      </x:c>
      <x:c r="F14" s="294" t="str">
        <x:v>Medium</x:v>
      </x:c>
      <x:c r="G14" s="294" t="str">
        <x:v>HR / Innovation Lead</x:v>
      </x:c>
      <x:c r="H14" s="300" t="n">
        <x:v>46300</x:v>
      </x:c>
      <x:c r="I14" s="300" t="n">
        <x:v>46331</x:v>
      </x:c>
      <x:c r="J14" s="294" t="str">
        <x:v>Blocked</x:v>
      </x:c>
      <x:c r="K14" s="304" t="n">
        <x:v>0.05</x:v>
      </x:c>
      <x:c r="L14" s="294" t="str">
        <x:v>Competence matrix and development plan</x:v>
      </x:c>
      <x:c r="M14" s="294" t="str">
        <x:v>Confirm assessment method</x:v>
      </x:c>
      <x:c r="N14" s="294" t="str">
        <x:v>Awaiting HR resource allocation</x:v>
      </x:c>
      <x:c r="O14" s="120" t="str">
        <x:v>Example Data</x:v>
      </x:c>
    </x:row>
    <x:row r="15">
      <x:c r="A15" s="119" t="str">
        <x:v>EX-S1-005</x:v>
      </x:c>
      <x:c r="B15" s="294" t="str">
        <x:v>S1-28</x:v>
      </x:c>
      <x:c r="C15" s="294" t="str">
        <x:v>Metrics emphasize idea counts and do not yet measure learning, portfolio performance or realized value.</x:v>
      </x:c>
      <x:c r="D15" s="294" t="str">
        <x:v>Design a balanced measurement framework for initiatives, processes, portfolio and value realization.</x:v>
      </x:c>
      <x:c r="E15" s="294" t="str">
        <x:v>Poor measures can reward activity rather than innovation outcomes.</x:v>
      </x:c>
      <x:c r="F15" s="294" t="str">
        <x:v>Low</x:v>
      </x:c>
      <x:c r="G15" s="294" t="str">
        <x:v>Innovation Performance Lead</x:v>
      </x:c>
      <x:c r="H15" s="300" t="n">
        <x:v>46302</x:v>
      </x:c>
      <x:c r="I15" s="300" t="n">
        <x:v>46341</x:v>
      </x:c>
      <x:c r="J15" s="294" t="str">
        <x:v>Completed</x:v>
      </x:c>
      <x:c r="K15" s="304" t="n">
        <x:v>1</x:v>
      </x:c>
      <x:c r="L15" s="294" t="str">
        <x:v>Approved innovation measurement framework</x:v>
      </x:c>
      <x:c r="M15" s="294" t="str">
        <x:v>Use in next portfolio review</x:v>
      </x:c>
      <x:c r="N15" s="294" t="str">
        <x:v>Framework approved for pilot</x:v>
      </x:c>
      <x:c r="O15" s="120" t="str">
        <x:v>Example Data</x:v>
      </x:c>
    </x:row>
    <x:row r="16">
      <x:c r="A16" s="119" t="str"/>
      <x:c r="B16" s="294" t="str"/>
      <x:c r="C16" s="294" t="str"/>
      <x:c r="D16" s="294" t="str"/>
      <x:c r="E16" s="294" t="str"/>
      <x:c r="F16" s="294" t="str"/>
      <x:c r="G16" s="294" t="str"/>
      <x:c r="H16" s="300" t="str"/>
      <x:c r="I16" s="300" t="str"/>
      <x:c r="J16" s="294" t="str"/>
      <x:c r="K16" s="304" t="str"/>
      <x:c r="L16" s="294" t="str"/>
      <x:c r="M16" s="294" t="str"/>
      <x:c r="N16" s="294" t="str"/>
      <x:c r="O16" s="120" t="str"/>
    </x:row>
    <x:row r="17">
      <x:c r="A17" s="119" t="str"/>
      <x:c r="B17" s="294" t="str"/>
      <x:c r="C17" s="294" t="str"/>
      <x:c r="D17" s="294" t="str"/>
      <x:c r="E17" s="294" t="str"/>
      <x:c r="F17" s="294" t="str"/>
      <x:c r="G17" s="294" t="str"/>
      <x:c r="H17" s="300" t="str"/>
      <x:c r="I17" s="300" t="str"/>
      <x:c r="J17" s="294" t="str"/>
      <x:c r="K17" s="304" t="str"/>
      <x:c r="L17" s="294" t="str"/>
      <x:c r="M17" s="294" t="str"/>
      <x:c r="N17" s="294" t="str"/>
      <x:c r="O17" s="120" t="str"/>
    </x:row>
    <x:row r="18">
      <x:c r="A18" s="119" t="str"/>
      <x:c r="B18" s="294" t="str"/>
      <x:c r="C18" s="294" t="str"/>
      <x:c r="D18" s="294" t="str"/>
      <x:c r="E18" s="294" t="str"/>
      <x:c r="F18" s="294" t="str"/>
      <x:c r="G18" s="294" t="str"/>
      <x:c r="H18" s="300" t="str"/>
      <x:c r="I18" s="300" t="str"/>
      <x:c r="J18" s="294" t="str"/>
      <x:c r="K18" s="304" t="str"/>
      <x:c r="L18" s="294" t="str"/>
      <x:c r="M18" s="294" t="str"/>
      <x:c r="N18" s="294" t="str"/>
      <x:c r="O18" s="120" t="str"/>
    </x:row>
    <x:row r="19">
      <x:c r="A19" s="119" t="str"/>
      <x:c r="B19" s="294" t="str"/>
      <x:c r="C19" s="294" t="str"/>
      <x:c r="D19" s="294" t="str"/>
      <x:c r="E19" s="294" t="str"/>
      <x:c r="F19" s="294" t="str"/>
      <x:c r="G19" s="294" t="str"/>
      <x:c r="H19" s="300" t="str"/>
      <x:c r="I19" s="300" t="str"/>
      <x:c r="J19" s="294" t="str"/>
      <x:c r="K19" s="304" t="str"/>
      <x:c r="L19" s="294" t="str"/>
      <x:c r="M19" s="294" t="str"/>
      <x:c r="N19" s="294" t="str"/>
      <x:c r="O19" s="120" t="str"/>
    </x:row>
    <x:row r="20">
      <x:c r="A20" s="119" t="str"/>
      <x:c r="B20" s="294" t="str"/>
      <x:c r="C20" s="294" t="str"/>
      <x:c r="D20" s="294" t="str"/>
      <x:c r="E20" s="294" t="str"/>
      <x:c r="F20" s="294" t="str"/>
      <x:c r="G20" s="294" t="str"/>
      <x:c r="H20" s="300" t="str"/>
      <x:c r="I20" s="300" t="str"/>
      <x:c r="J20" s="294" t="str"/>
      <x:c r="K20" s="304" t="str"/>
      <x:c r="L20" s="294" t="str"/>
      <x:c r="M20" s="294" t="str"/>
      <x:c r="N20" s="294" t="str"/>
      <x:c r="O20" s="120" t="str"/>
    </x:row>
    <x:row r="21">
      <x:c r="A21" s="119" t="str"/>
      <x:c r="B21" s="294" t="str"/>
      <x:c r="C21" s="294" t="str"/>
      <x:c r="D21" s="294" t="str"/>
      <x:c r="E21" s="294" t="str"/>
      <x:c r="F21" s="294" t="str"/>
      <x:c r="G21" s="294" t="str"/>
      <x:c r="H21" s="300" t="str"/>
      <x:c r="I21" s="300" t="str"/>
      <x:c r="J21" s="294" t="str"/>
      <x:c r="K21" s="304" t="str"/>
      <x:c r="L21" s="294" t="str"/>
      <x:c r="M21" s="294" t="str"/>
      <x:c r="N21" s="294" t="str"/>
      <x:c r="O21" s="120" t="str"/>
    </x:row>
    <x:row r="22">
      <x:c r="A22" s="119" t="str"/>
      <x:c r="B22" s="294" t="str"/>
      <x:c r="C22" s="294" t="str"/>
      <x:c r="D22" s="294" t="str"/>
      <x:c r="E22" s="294" t="str"/>
      <x:c r="F22" s="294" t="str"/>
      <x:c r="G22" s="294" t="str"/>
      <x:c r="H22" s="300" t="str"/>
      <x:c r="I22" s="300" t="str"/>
      <x:c r="J22" s="294" t="str"/>
      <x:c r="K22" s="304" t="str"/>
      <x:c r="L22" s="294" t="str"/>
      <x:c r="M22" s="294" t="str"/>
      <x:c r="N22" s="294" t="str"/>
      <x:c r="O22" s="120" t="str"/>
    </x:row>
    <x:row r="23">
      <x:c r="A23" s="119" t="str"/>
      <x:c r="B23" s="294" t="str"/>
      <x:c r="C23" s="294" t="str"/>
      <x:c r="D23" s="294" t="str"/>
      <x:c r="E23" s="294" t="str"/>
      <x:c r="F23" s="294" t="str"/>
      <x:c r="G23" s="294" t="str"/>
      <x:c r="H23" s="300" t="str"/>
      <x:c r="I23" s="300" t="str"/>
      <x:c r="J23" s="294" t="str"/>
      <x:c r="K23" s="304" t="str"/>
      <x:c r="L23" s="294" t="str"/>
      <x:c r="M23" s="294" t="str"/>
      <x:c r="N23" s="294" t="str"/>
      <x:c r="O23" s="120" t="str"/>
    </x:row>
    <x:row r="24">
      <x:c r="A24" s="119" t="str"/>
      <x:c r="B24" s="294" t="str"/>
      <x:c r="C24" s="294" t="str"/>
      <x:c r="D24" s="294" t="str"/>
      <x:c r="E24" s="294" t="str"/>
      <x:c r="F24" s="294" t="str"/>
      <x:c r="G24" s="294" t="str"/>
      <x:c r="H24" s="300" t="str"/>
      <x:c r="I24" s="300" t="str"/>
      <x:c r="J24" s="294" t="str"/>
      <x:c r="K24" s="304" t="str"/>
      <x:c r="L24" s="294" t="str"/>
      <x:c r="M24" s="294" t="str"/>
      <x:c r="N24" s="294" t="str"/>
      <x:c r="O24" s="120" t="str"/>
    </x:row>
    <x:row r="25">
      <x:c r="A25" s="119" t="str"/>
      <x:c r="B25" s="294" t="str"/>
      <x:c r="C25" s="294" t="str"/>
      <x:c r="D25" s="294" t="str"/>
      <x:c r="E25" s="294" t="str"/>
      <x:c r="F25" s="294" t="str"/>
      <x:c r="G25" s="294" t="str"/>
      <x:c r="H25" s="300" t="str"/>
      <x:c r="I25" s="300" t="str"/>
      <x:c r="J25" s="294" t="str"/>
      <x:c r="K25" s="304" t="str"/>
      <x:c r="L25" s="294" t="str"/>
      <x:c r="M25" s="294" t="str"/>
      <x:c r="N25" s="294" t="str"/>
      <x:c r="O25" s="120" t="str"/>
    </x:row>
    <x:row r="26">
      <x:c r="A26" s="119" t="str"/>
      <x:c r="B26" s="294" t="str"/>
      <x:c r="C26" s="294" t="str"/>
      <x:c r="D26" s="294" t="str"/>
      <x:c r="E26" s="294" t="str"/>
      <x:c r="F26" s="294" t="str"/>
      <x:c r="G26" s="294" t="str"/>
      <x:c r="H26" s="300" t="str"/>
      <x:c r="I26" s="300" t="str"/>
      <x:c r="J26" s="294" t="str"/>
      <x:c r="K26" s="304" t="str"/>
      <x:c r="L26" s="294" t="str"/>
      <x:c r="M26" s="294" t="str"/>
      <x:c r="N26" s="294" t="str"/>
      <x:c r="O26" s="120" t="str"/>
    </x:row>
    <x:row r="27">
      <x:c r="A27" s="119" t="str"/>
      <x:c r="B27" s="294" t="str"/>
      <x:c r="C27" s="294" t="str"/>
      <x:c r="D27" s="294" t="str"/>
      <x:c r="E27" s="294" t="str"/>
      <x:c r="F27" s="294" t="str"/>
      <x:c r="G27" s="294" t="str"/>
      <x:c r="H27" s="300" t="str"/>
      <x:c r="I27" s="300" t="str"/>
      <x:c r="J27" s="294" t="str"/>
      <x:c r="K27" s="304" t="str"/>
      <x:c r="L27" s="294" t="str"/>
      <x:c r="M27" s="294" t="str"/>
      <x:c r="N27" s="294" t="str"/>
      <x:c r="O27" s="120" t="str"/>
    </x:row>
    <x:row r="28">
      <x:c r="A28" s="119" t="str"/>
      <x:c r="B28" s="294" t="str"/>
      <x:c r="C28" s="294" t="str"/>
      <x:c r="D28" s="294" t="str"/>
      <x:c r="E28" s="294" t="str"/>
      <x:c r="F28" s="294" t="str"/>
      <x:c r="G28" s="294" t="str"/>
      <x:c r="H28" s="300" t="str"/>
      <x:c r="I28" s="300" t="str"/>
      <x:c r="J28" s="294" t="str"/>
      <x:c r="K28" s="304" t="str"/>
      <x:c r="L28" s="294" t="str"/>
      <x:c r="M28" s="294" t="str"/>
      <x:c r="N28" s="294" t="str"/>
      <x:c r="O28" s="120" t="str"/>
    </x:row>
    <x:row r="29">
      <x:c r="A29" s="119" t="str"/>
      <x:c r="B29" s="294" t="str"/>
      <x:c r="C29" s="294" t="str"/>
      <x:c r="D29" s="294" t="str"/>
      <x:c r="E29" s="294" t="str"/>
      <x:c r="F29" s="294" t="str"/>
      <x:c r="G29" s="294" t="str"/>
      <x:c r="H29" s="300" t="str"/>
      <x:c r="I29" s="300" t="str"/>
      <x:c r="J29" s="294" t="str"/>
      <x:c r="K29" s="304" t="str"/>
      <x:c r="L29" s="294" t="str"/>
      <x:c r="M29" s="294" t="str"/>
      <x:c r="N29" s="294" t="str"/>
      <x:c r="O29" s="120" t="str"/>
    </x:row>
    <x:row r="30">
      <x:c r="A30" s="119" t="str"/>
      <x:c r="B30" s="294" t="str"/>
      <x:c r="C30" s="294" t="str"/>
      <x:c r="D30" s="294" t="str"/>
      <x:c r="E30" s="294" t="str"/>
      <x:c r="F30" s="294" t="str"/>
      <x:c r="G30" s="294" t="str"/>
      <x:c r="H30" s="300" t="str"/>
      <x:c r="I30" s="300" t="str"/>
      <x:c r="J30" s="294" t="str"/>
      <x:c r="K30" s="304" t="str"/>
      <x:c r="L30" s="294" t="str"/>
      <x:c r="M30" s="294" t="str"/>
      <x:c r="N30" s="294" t="str"/>
      <x:c r="O30" s="120" t="str"/>
    </x:row>
    <x:row r="31">
      <x:c r="A31" s="119" t="str"/>
      <x:c r="B31" s="294" t="str"/>
      <x:c r="C31" s="294" t="str"/>
      <x:c r="D31" s="294" t="str"/>
      <x:c r="E31" s="294" t="str"/>
      <x:c r="F31" s="294" t="str"/>
      <x:c r="G31" s="294" t="str"/>
      <x:c r="H31" s="300" t="str"/>
      <x:c r="I31" s="300" t="str"/>
      <x:c r="J31" s="294" t="str"/>
      <x:c r="K31" s="304" t="str"/>
      <x:c r="L31" s="294" t="str"/>
      <x:c r="M31" s="294" t="str"/>
      <x:c r="N31" s="294" t="str"/>
      <x:c r="O31" s="120" t="str"/>
    </x:row>
    <x:row r="32">
      <x:c r="A32" s="119" t="str"/>
      <x:c r="B32" s="294" t="str"/>
      <x:c r="C32" s="294" t="str"/>
      <x:c r="D32" s="294" t="str"/>
      <x:c r="E32" s="294" t="str"/>
      <x:c r="F32" s="294" t="str"/>
      <x:c r="G32" s="294" t="str"/>
      <x:c r="H32" s="300" t="str"/>
      <x:c r="I32" s="300" t="str"/>
      <x:c r="J32" s="294" t="str"/>
      <x:c r="K32" s="304" t="str"/>
      <x:c r="L32" s="294" t="str"/>
      <x:c r="M32" s="294" t="str"/>
      <x:c r="N32" s="294" t="str"/>
      <x:c r="O32" s="120" t="str"/>
    </x:row>
    <x:row r="33">
      <x:c r="A33" s="119" t="str"/>
      <x:c r="B33" s="294" t="str"/>
      <x:c r="C33" s="294" t="str"/>
      <x:c r="D33" s="294" t="str"/>
      <x:c r="E33" s="294" t="str"/>
      <x:c r="F33" s="294" t="str"/>
      <x:c r="G33" s="294" t="str"/>
      <x:c r="H33" s="300" t="str"/>
      <x:c r="I33" s="300" t="str"/>
      <x:c r="J33" s="294" t="str"/>
      <x:c r="K33" s="304" t="str"/>
      <x:c r="L33" s="294" t="str"/>
      <x:c r="M33" s="294" t="str"/>
      <x:c r="N33" s="294" t="str"/>
      <x:c r="O33" s="120" t="str"/>
    </x:row>
    <x:row r="34">
      <x:c r="A34" s="119" t="str"/>
      <x:c r="B34" s="294" t="str"/>
      <x:c r="C34" s="294" t="str"/>
      <x:c r="D34" s="294" t="str"/>
      <x:c r="E34" s="294" t="str"/>
      <x:c r="F34" s="294" t="str"/>
      <x:c r="G34" s="294" t="str"/>
      <x:c r="H34" s="300" t="str"/>
      <x:c r="I34" s="300" t="str"/>
      <x:c r="J34" s="294" t="str"/>
      <x:c r="K34" s="304" t="str"/>
      <x:c r="L34" s="294" t="str"/>
      <x:c r="M34" s="294" t="str"/>
      <x:c r="N34" s="294" t="str"/>
      <x:c r="O34" s="120" t="str"/>
    </x:row>
    <x:row r="35">
      <x:c r="A35" s="119" t="str"/>
      <x:c r="B35" s="294" t="str"/>
      <x:c r="C35" s="294" t="str"/>
      <x:c r="D35" s="294" t="str"/>
      <x:c r="E35" s="294" t="str"/>
      <x:c r="F35" s="294" t="str"/>
      <x:c r="G35" s="294" t="str"/>
      <x:c r="H35" s="300" t="str"/>
      <x:c r="I35" s="300" t="str"/>
      <x:c r="J35" s="294" t="str"/>
      <x:c r="K35" s="304" t="str"/>
      <x:c r="L35" s="294" t="str"/>
      <x:c r="M35" s="294" t="str"/>
      <x:c r="N35" s="294" t="str"/>
      <x:c r="O35" s="120" t="str"/>
    </x:row>
    <x:row r="36">
      <x:c r="A36" s="119" t="str"/>
      <x:c r="B36" s="294" t="str"/>
      <x:c r="C36" s="294" t="str"/>
      <x:c r="D36" s="294" t="str"/>
      <x:c r="E36" s="294" t="str"/>
      <x:c r="F36" s="294" t="str"/>
      <x:c r="G36" s="294" t="str"/>
      <x:c r="H36" s="300" t="str"/>
      <x:c r="I36" s="300" t="str"/>
      <x:c r="J36" s="294" t="str"/>
      <x:c r="K36" s="304" t="str"/>
      <x:c r="L36" s="294" t="str"/>
      <x:c r="M36" s="294" t="str"/>
      <x:c r="N36" s="294" t="str"/>
      <x:c r="O36" s="120" t="str"/>
    </x:row>
    <x:row r="37">
      <x:c r="A37" s="119" t="str"/>
      <x:c r="B37" s="294" t="str"/>
      <x:c r="C37" s="294" t="str"/>
      <x:c r="D37" s="294" t="str"/>
      <x:c r="E37" s="294" t="str"/>
      <x:c r="F37" s="294" t="str"/>
      <x:c r="G37" s="294" t="str"/>
      <x:c r="H37" s="300" t="str"/>
      <x:c r="I37" s="300" t="str"/>
      <x:c r="J37" s="294" t="str"/>
      <x:c r="K37" s="304" t="str"/>
      <x:c r="L37" s="294" t="str"/>
      <x:c r="M37" s="294" t="str"/>
      <x:c r="N37" s="294" t="str"/>
      <x:c r="O37" s="120" t="str"/>
    </x:row>
    <x:row r="38">
      <x:c r="A38" s="119" t="str"/>
      <x:c r="B38" s="294" t="str"/>
      <x:c r="C38" s="294" t="str"/>
      <x:c r="D38" s="294" t="str"/>
      <x:c r="E38" s="294" t="str"/>
      <x:c r="F38" s="294" t="str"/>
      <x:c r="G38" s="294" t="str"/>
      <x:c r="H38" s="300" t="str"/>
      <x:c r="I38" s="300" t="str"/>
      <x:c r="J38" s="294" t="str"/>
      <x:c r="K38" s="304" t="str"/>
      <x:c r="L38" s="294" t="str"/>
      <x:c r="M38" s="294" t="str"/>
      <x:c r="N38" s="294" t="str"/>
      <x:c r="O38" s="120" t="str"/>
    </x:row>
    <x:row r="39">
      <x:c r="A39" s="119" t="str"/>
      <x:c r="B39" s="294" t="str"/>
      <x:c r="C39" s="294" t="str"/>
      <x:c r="D39" s="294" t="str"/>
      <x:c r="E39" s="294" t="str"/>
      <x:c r="F39" s="294" t="str"/>
      <x:c r="G39" s="294" t="str"/>
      <x:c r="H39" s="300" t="str"/>
      <x:c r="I39" s="300" t="str"/>
      <x:c r="J39" s="294" t="str"/>
      <x:c r="K39" s="304" t="str"/>
      <x:c r="L39" s="294" t="str"/>
      <x:c r="M39" s="294" t="str"/>
      <x:c r="N39" s="294" t="str"/>
      <x:c r="O39" s="120" t="str"/>
    </x:row>
    <x:row r="40">
      <x:c r="A40" s="119" t="str"/>
      <x:c r="B40" s="294" t="str"/>
      <x:c r="C40" s="294" t="str"/>
      <x:c r="D40" s="294" t="str"/>
      <x:c r="E40" s="294" t="str"/>
      <x:c r="F40" s="294" t="str"/>
      <x:c r="G40" s="294" t="str"/>
      <x:c r="H40" s="300" t="str"/>
      <x:c r="I40" s="300" t="str"/>
      <x:c r="J40" s="294" t="str"/>
      <x:c r="K40" s="304" t="str"/>
      <x:c r="L40" s="294" t="str"/>
      <x:c r="M40" s="294" t="str"/>
      <x:c r="N40" s="294" t="str"/>
      <x:c r="O40" s="120" t="str"/>
    </x:row>
    <x:row r="41">
      <x:c r="A41" s="119" t="str"/>
      <x:c r="B41" s="294" t="str"/>
      <x:c r="C41" s="294" t="str"/>
      <x:c r="D41" s="294" t="str"/>
      <x:c r="E41" s="294" t="str"/>
      <x:c r="F41" s="294" t="str"/>
      <x:c r="G41" s="294" t="str"/>
      <x:c r="H41" s="300" t="str"/>
      <x:c r="I41" s="300" t="str"/>
      <x:c r="J41" s="294" t="str"/>
      <x:c r="K41" s="304" t="str"/>
      <x:c r="L41" s="294" t="str"/>
      <x:c r="M41" s="294" t="str"/>
      <x:c r="N41" s="294" t="str"/>
      <x:c r="O41" s="120" t="str"/>
    </x:row>
    <x:row r="42">
      <x:c r="A42" s="119" t="str"/>
      <x:c r="B42" s="294" t="str"/>
      <x:c r="C42" s="294" t="str"/>
      <x:c r="D42" s="294" t="str"/>
      <x:c r="E42" s="294" t="str"/>
      <x:c r="F42" s="294" t="str"/>
      <x:c r="G42" s="294" t="str"/>
      <x:c r="H42" s="300" t="str"/>
      <x:c r="I42" s="300" t="str"/>
      <x:c r="J42" s="294" t="str"/>
      <x:c r="K42" s="304" t="str"/>
      <x:c r="L42" s="294" t="str"/>
      <x:c r="M42" s="294" t="str"/>
      <x:c r="N42" s="294" t="str"/>
      <x:c r="O42" s="120" t="str"/>
    </x:row>
    <x:row r="43">
      <x:c r="A43" s="119" t="str"/>
      <x:c r="B43" s="294" t="str"/>
      <x:c r="C43" s="294" t="str"/>
      <x:c r="D43" s="294" t="str"/>
      <x:c r="E43" s="294" t="str"/>
      <x:c r="F43" s="294" t="str"/>
      <x:c r="G43" s="294" t="str"/>
      <x:c r="H43" s="300" t="str"/>
      <x:c r="I43" s="300" t="str"/>
      <x:c r="J43" s="294" t="str"/>
      <x:c r="K43" s="304" t="str"/>
      <x:c r="L43" s="294" t="str"/>
      <x:c r="M43" s="294" t="str"/>
      <x:c r="N43" s="294" t="str"/>
      <x:c r="O43" s="120" t="str"/>
    </x:row>
    <x:row r="44">
      <x:c r="A44" s="119" t="str"/>
      <x:c r="B44" s="294" t="str"/>
      <x:c r="C44" s="294" t="str"/>
      <x:c r="D44" s="294" t="str"/>
      <x:c r="E44" s="294" t="str"/>
      <x:c r="F44" s="294" t="str"/>
      <x:c r="G44" s="294" t="str"/>
      <x:c r="H44" s="300" t="str"/>
      <x:c r="I44" s="300" t="str"/>
      <x:c r="J44" s="294" t="str"/>
      <x:c r="K44" s="304" t="str"/>
      <x:c r="L44" s="294" t="str"/>
      <x:c r="M44" s="294" t="str"/>
      <x:c r="N44" s="294" t="str"/>
      <x:c r="O44" s="120" t="str"/>
    </x:row>
    <x:row r="45">
      <x:c r="A45" s="119" t="str"/>
      <x:c r="B45" s="294" t="str"/>
      <x:c r="C45" s="294" t="str"/>
      <x:c r="D45" s="294" t="str"/>
      <x:c r="E45" s="294" t="str"/>
      <x:c r="F45" s="294" t="str"/>
      <x:c r="G45" s="294" t="str"/>
      <x:c r="H45" s="300" t="str"/>
      <x:c r="I45" s="300" t="str"/>
      <x:c r="J45" s="294" t="str"/>
      <x:c r="K45" s="304" t="str"/>
      <x:c r="L45" s="294" t="str"/>
      <x:c r="M45" s="294" t="str"/>
      <x:c r="N45" s="294" t="str"/>
      <x:c r="O45" s="120" t="str"/>
    </x:row>
    <x:row r="46">
      <x:c r="A46" s="119" t="str"/>
      <x:c r="B46" s="294" t="str"/>
      <x:c r="C46" s="294" t="str"/>
      <x:c r="D46" s="294" t="str"/>
      <x:c r="E46" s="294" t="str"/>
      <x:c r="F46" s="294" t="str"/>
      <x:c r="G46" s="294" t="str"/>
      <x:c r="H46" s="300" t="str"/>
      <x:c r="I46" s="300" t="str"/>
      <x:c r="J46" s="294" t="str"/>
      <x:c r="K46" s="304" t="str"/>
      <x:c r="L46" s="294" t="str"/>
      <x:c r="M46" s="294" t="str"/>
      <x:c r="N46" s="294" t="str"/>
      <x:c r="O46" s="120" t="str"/>
    </x:row>
    <x:row r="47">
      <x:c r="A47" s="119" t="str"/>
      <x:c r="B47" s="294" t="str"/>
      <x:c r="C47" s="294" t="str"/>
      <x:c r="D47" s="294" t="str"/>
      <x:c r="E47" s="294" t="str"/>
      <x:c r="F47" s="294" t="str"/>
      <x:c r="G47" s="294" t="str"/>
      <x:c r="H47" s="300" t="str"/>
      <x:c r="I47" s="300" t="str"/>
      <x:c r="J47" s="294" t="str"/>
      <x:c r="K47" s="304" t="str"/>
      <x:c r="L47" s="294" t="str"/>
      <x:c r="M47" s="294" t="str"/>
      <x:c r="N47" s="294" t="str"/>
      <x:c r="O47" s="120" t="str"/>
    </x:row>
    <x:row r="48">
      <x:c r="A48" s="119" t="str"/>
      <x:c r="B48" s="294" t="str"/>
      <x:c r="C48" s="294" t="str"/>
      <x:c r="D48" s="294" t="str"/>
      <x:c r="E48" s="294" t="str"/>
      <x:c r="F48" s="294" t="str"/>
      <x:c r="G48" s="294" t="str"/>
      <x:c r="H48" s="300" t="str"/>
      <x:c r="I48" s="300" t="str"/>
      <x:c r="J48" s="294" t="str"/>
      <x:c r="K48" s="304" t="str"/>
      <x:c r="L48" s="294" t="str"/>
      <x:c r="M48" s="294" t="str"/>
      <x:c r="N48" s="294" t="str"/>
      <x:c r="O48" s="120" t="str"/>
    </x:row>
    <x:row r="49">
      <x:c r="A49" s="119" t="str"/>
      <x:c r="B49" s="294" t="str"/>
      <x:c r="C49" s="294" t="str"/>
      <x:c r="D49" s="294" t="str"/>
      <x:c r="E49" s="294" t="str"/>
      <x:c r="F49" s="294" t="str"/>
      <x:c r="G49" s="294" t="str"/>
      <x:c r="H49" s="300" t="str"/>
      <x:c r="I49" s="300" t="str"/>
      <x:c r="J49" s="294" t="str"/>
      <x:c r="K49" s="304" t="str"/>
      <x:c r="L49" s="294" t="str"/>
      <x:c r="M49" s="294" t="str"/>
      <x:c r="N49" s="294" t="str"/>
      <x:c r="O49" s="120" t="str"/>
    </x:row>
    <x:row r="50">
      <x:c r="A50" s="119" t="str"/>
      <x:c r="B50" s="294" t="str"/>
      <x:c r="C50" s="294" t="str"/>
      <x:c r="D50" s="294" t="str"/>
      <x:c r="E50" s="294" t="str"/>
      <x:c r="F50" s="294" t="str"/>
      <x:c r="G50" s="294" t="str"/>
      <x:c r="H50" s="300" t="str"/>
      <x:c r="I50" s="300" t="str"/>
      <x:c r="J50" s="294" t="str"/>
      <x:c r="K50" s="304" t="str"/>
      <x:c r="L50" s="294" t="str"/>
      <x:c r="M50" s="294" t="str"/>
      <x:c r="N50" s="294" t="str"/>
      <x:c r="O50" s="120" t="str"/>
    </x:row>
    <x:row r="51">
      <x:c r="A51" s="119" t="str"/>
      <x:c r="B51" s="294" t="str"/>
      <x:c r="C51" s="294" t="str"/>
      <x:c r="D51" s="294" t="str"/>
      <x:c r="E51" s="294" t="str"/>
      <x:c r="F51" s="294" t="str"/>
      <x:c r="G51" s="294" t="str"/>
      <x:c r="H51" s="300" t="str"/>
      <x:c r="I51" s="300" t="str"/>
      <x:c r="J51" s="294" t="str"/>
      <x:c r="K51" s="304" t="str"/>
      <x:c r="L51" s="294" t="str"/>
      <x:c r="M51" s="294" t="str"/>
      <x:c r="N51" s="294" t="str"/>
      <x:c r="O51" s="120" t="str"/>
    </x:row>
    <x:row r="52">
      <x:c r="A52" s="119" t="str"/>
      <x:c r="B52" s="294" t="str"/>
      <x:c r="C52" s="294" t="str"/>
      <x:c r="D52" s="294" t="str"/>
      <x:c r="E52" s="294" t="str"/>
      <x:c r="F52" s="294" t="str"/>
      <x:c r="G52" s="294" t="str"/>
      <x:c r="H52" s="300" t="str"/>
      <x:c r="I52" s="300" t="str"/>
      <x:c r="J52" s="294" t="str"/>
      <x:c r="K52" s="304" t="str"/>
      <x:c r="L52" s="294" t="str"/>
      <x:c r="M52" s="294" t="str"/>
      <x:c r="N52" s="294" t="str"/>
      <x:c r="O52" s="120" t="str"/>
    </x:row>
    <x:row r="53">
      <x:c r="A53" s="119" t="str"/>
      <x:c r="B53" s="294" t="str"/>
      <x:c r="C53" s="294" t="str"/>
      <x:c r="D53" s="294" t="str"/>
      <x:c r="E53" s="294" t="str"/>
      <x:c r="F53" s="294" t="str"/>
      <x:c r="G53" s="294" t="str"/>
      <x:c r="H53" s="300" t="str"/>
      <x:c r="I53" s="300" t="str"/>
      <x:c r="J53" s="294" t="str"/>
      <x:c r="K53" s="304" t="str"/>
      <x:c r="L53" s="294" t="str"/>
      <x:c r="M53" s="294" t="str"/>
      <x:c r="N53" s="294" t="str"/>
      <x:c r="O53" s="120" t="str"/>
    </x:row>
    <x:row r="54">
      <x:c r="A54" s="119" t="str"/>
      <x:c r="B54" s="294" t="str"/>
      <x:c r="C54" s="294" t="str"/>
      <x:c r="D54" s="294" t="str"/>
      <x:c r="E54" s="294" t="str"/>
      <x:c r="F54" s="294" t="str"/>
      <x:c r="G54" s="294" t="str"/>
      <x:c r="H54" s="300" t="str"/>
      <x:c r="I54" s="300" t="str"/>
      <x:c r="J54" s="294" t="str"/>
      <x:c r="K54" s="304" t="str"/>
      <x:c r="L54" s="294" t="str"/>
      <x:c r="M54" s="294" t="str"/>
      <x:c r="N54" s="294" t="str"/>
      <x:c r="O54" s="120" t="str"/>
    </x:row>
    <x:row r="55">
      <x:c r="A55" s="119" t="str"/>
      <x:c r="B55" s="294" t="str"/>
      <x:c r="C55" s="294" t="str"/>
      <x:c r="D55" s="294" t="str"/>
      <x:c r="E55" s="294" t="str"/>
      <x:c r="F55" s="294" t="str"/>
      <x:c r="G55" s="294" t="str"/>
      <x:c r="H55" s="300" t="str"/>
      <x:c r="I55" s="300" t="str"/>
      <x:c r="J55" s="294" t="str"/>
      <x:c r="K55" s="304" t="str"/>
      <x:c r="L55" s="294" t="str"/>
      <x:c r="M55" s="294" t="str"/>
      <x:c r="N55" s="294" t="str"/>
      <x:c r="O55" s="120" t="str"/>
    </x:row>
    <x:row r="56">
      <x:c r="A56" s="119" t="str"/>
      <x:c r="B56" s="294" t="str"/>
      <x:c r="C56" s="294" t="str"/>
      <x:c r="D56" s="294" t="str"/>
      <x:c r="E56" s="294" t="str"/>
      <x:c r="F56" s="294" t="str"/>
      <x:c r="G56" s="294" t="str"/>
      <x:c r="H56" s="300" t="str"/>
      <x:c r="I56" s="300" t="str"/>
      <x:c r="J56" s="294" t="str"/>
      <x:c r="K56" s="304" t="str"/>
      <x:c r="L56" s="294" t="str"/>
      <x:c r="M56" s="294" t="str"/>
      <x:c r="N56" s="294" t="str"/>
      <x:c r="O56" s="120" t="str"/>
    </x:row>
    <x:row r="57">
      <x:c r="A57" s="119" t="str"/>
      <x:c r="B57" s="294" t="str"/>
      <x:c r="C57" s="294" t="str"/>
      <x:c r="D57" s="294" t="str"/>
      <x:c r="E57" s="294" t="str"/>
      <x:c r="F57" s="294" t="str"/>
      <x:c r="G57" s="294" t="str"/>
      <x:c r="H57" s="300" t="str"/>
      <x:c r="I57" s="300" t="str"/>
      <x:c r="J57" s="294" t="str"/>
      <x:c r="K57" s="304" t="str"/>
      <x:c r="L57" s="294" t="str"/>
      <x:c r="M57" s="294" t="str"/>
      <x:c r="N57" s="294" t="str"/>
      <x:c r="O57" s="120" t="str"/>
    </x:row>
    <x:row r="58">
      <x:c r="A58" s="119" t="str"/>
      <x:c r="B58" s="294" t="str"/>
      <x:c r="C58" s="294" t="str"/>
      <x:c r="D58" s="294" t="str"/>
      <x:c r="E58" s="294" t="str"/>
      <x:c r="F58" s="294" t="str"/>
      <x:c r="G58" s="294" t="str"/>
      <x:c r="H58" s="300" t="str"/>
      <x:c r="I58" s="300" t="str"/>
      <x:c r="J58" s="294" t="str"/>
      <x:c r="K58" s="304" t="str"/>
      <x:c r="L58" s="294" t="str"/>
      <x:c r="M58" s="294" t="str"/>
      <x:c r="N58" s="294" t="str"/>
      <x:c r="O58" s="120" t="str"/>
    </x:row>
    <x:row r="59">
      <x:c r="A59" s="119" t="str"/>
      <x:c r="B59" s="294" t="str"/>
      <x:c r="C59" s="294" t="str"/>
      <x:c r="D59" s="294" t="str"/>
      <x:c r="E59" s="294" t="str"/>
      <x:c r="F59" s="294" t="str"/>
      <x:c r="G59" s="294" t="str"/>
      <x:c r="H59" s="300" t="str"/>
      <x:c r="I59" s="300" t="str"/>
      <x:c r="J59" s="294" t="str"/>
      <x:c r="K59" s="304" t="str"/>
      <x:c r="L59" s="294" t="str"/>
      <x:c r="M59" s="294" t="str"/>
      <x:c r="N59" s="294" t="str"/>
      <x:c r="O59" s="120" t="str"/>
    </x:row>
    <x:row r="60">
      <x:c r="A60" s="119" t="str"/>
      <x:c r="B60" s="294" t="str"/>
      <x:c r="C60" s="294" t="str"/>
      <x:c r="D60" s="294" t="str"/>
      <x:c r="E60" s="294" t="str"/>
      <x:c r="F60" s="294" t="str"/>
      <x:c r="G60" s="294" t="str"/>
      <x:c r="H60" s="300" t="str"/>
      <x:c r="I60" s="300" t="str"/>
      <x:c r="J60" s="294" t="str"/>
      <x:c r="K60" s="304" t="str"/>
      <x:c r="L60" s="294" t="str"/>
      <x:c r="M60" s="294" t="str"/>
      <x:c r="N60" s="294" t="str"/>
      <x:c r="O60" s="120" t="str"/>
    </x:row>
    <x:row r="61">
      <x:c r="A61" s="119" t="str"/>
      <x:c r="B61" s="294" t="str"/>
      <x:c r="C61" s="294" t="str"/>
      <x:c r="D61" s="294" t="str"/>
      <x:c r="E61" s="294" t="str"/>
      <x:c r="F61" s="294" t="str"/>
      <x:c r="G61" s="294" t="str"/>
      <x:c r="H61" s="300" t="str"/>
      <x:c r="I61" s="300" t="str"/>
      <x:c r="J61" s="294" t="str"/>
      <x:c r="K61" s="304" t="str"/>
      <x:c r="L61" s="294" t="str"/>
      <x:c r="M61" s="294" t="str"/>
      <x:c r="N61" s="294" t="str"/>
      <x:c r="O61" s="120" t="str"/>
    </x:row>
    <x:row r="62">
      <x:c r="A62" s="119" t="str"/>
      <x:c r="B62" s="294" t="str"/>
      <x:c r="C62" s="294" t="str"/>
      <x:c r="D62" s="294" t="str"/>
      <x:c r="E62" s="294" t="str"/>
      <x:c r="F62" s="294" t="str"/>
      <x:c r="G62" s="294" t="str"/>
      <x:c r="H62" s="300" t="str"/>
      <x:c r="I62" s="300" t="str"/>
      <x:c r="J62" s="294" t="str"/>
      <x:c r="K62" s="304" t="str"/>
      <x:c r="L62" s="294" t="str"/>
      <x:c r="M62" s="294" t="str"/>
      <x:c r="N62" s="294" t="str"/>
      <x:c r="O62" s="120" t="str"/>
    </x:row>
    <x:row r="63">
      <x:c r="A63" s="119" t="str"/>
      <x:c r="B63" s="294" t="str"/>
      <x:c r="C63" s="294" t="str"/>
      <x:c r="D63" s="294" t="str"/>
      <x:c r="E63" s="294" t="str"/>
      <x:c r="F63" s="294" t="str"/>
      <x:c r="G63" s="294" t="str"/>
      <x:c r="H63" s="300" t="str"/>
      <x:c r="I63" s="300" t="str"/>
      <x:c r="J63" s="294" t="str"/>
      <x:c r="K63" s="304" t="str"/>
      <x:c r="L63" s="294" t="str"/>
      <x:c r="M63" s="294" t="str"/>
      <x:c r="N63" s="294" t="str"/>
      <x:c r="O63" s="120" t="str"/>
    </x:row>
    <x:row r="64">
      <x:c r="A64" s="119" t="str"/>
      <x:c r="B64" s="294" t="str"/>
      <x:c r="C64" s="294" t="str"/>
      <x:c r="D64" s="294" t="str"/>
      <x:c r="E64" s="294" t="str"/>
      <x:c r="F64" s="294" t="str"/>
      <x:c r="G64" s="294" t="str"/>
      <x:c r="H64" s="300" t="str"/>
      <x:c r="I64" s="300" t="str"/>
      <x:c r="J64" s="294" t="str"/>
      <x:c r="K64" s="304" t="str"/>
      <x:c r="L64" s="294" t="str"/>
      <x:c r="M64" s="294" t="str"/>
      <x:c r="N64" s="294" t="str"/>
      <x:c r="O64" s="120" t="str"/>
    </x:row>
    <x:row r="65">
      <x:c r="A65" s="121" t="str"/>
      <x:c r="B65" s="295" t="str"/>
      <x:c r="C65" s="295" t="str"/>
      <x:c r="D65" s="295" t="str"/>
      <x:c r="E65" s="295" t="str"/>
      <x:c r="F65" s="295" t="str"/>
      <x:c r="G65" s="295" t="str"/>
      <x:c r="H65" s="301" t="str"/>
      <x:c r="I65" s="301" t="str"/>
      <x:c r="J65" s="295" t="str"/>
      <x:c r="K65" s="305" t="str"/>
      <x:c r="L65" s="295" t="str"/>
      <x:c r="M65" s="295" t="str"/>
      <x:c r="N65" s="295" t="str"/>
      <x:c r="O65" s="122" t="str"/>
    </x:row>
  </x:sheetData>
  <x:mergeCells>
    <x:mergeCell ref="A1:O1"/>
    <x:mergeCell ref="A7:O7"/>
  </x:mergeCells>
  <x:conditionalFormatting sqref="J11:J65">
    <x:cfRule type="expression" dxfId="3" priority="1">
      <x:formula>OR(INDIRECT("RC",0)="Completed",INDIRECT("RC",0)="Closed",INDIRECT("RC",0)="Conforming",INDIRECT("RC",0)="Fully Implemented",INDIRECT("RC",0)="Go")</x:formula>
    </x:cfRule>
    <x:cfRule type="expression" dxfId="4" priority="2">
      <x:formula>OR(INDIRECT("RC",0)="Blocked",INDIRECT("RC",0)="Major NC",INDIRECT("RC",0)="Not Implemented",INDIRECT("RC",0)="Stop",INDIRECT("RC",0)="Critical")</x:formula>
    </x:cfRule>
    <x:cfRule type="expression" dxfId="5" priority="3">
      <x:formula>OR(INDIRECT("RC",0)="In Progress",INDIRECT("RC",0)="Partially Implemented",INDIRECT("RC",0)="Opportunity",INDIRECT("RC",0)="Conditional Go",INDIRECT("RC",0)="High")</x:formula>
    </x:cfRule>
  </x:conditionalFormatting>
  <x:dataValidations count="3">
    <x:dataValidation type="list" sqref="F11:F65">
      <x:formula1>"High,Medium,Low"</x:formula1>
    </x:dataValidation>
    <x:dataValidation type="list" sqref="J11:J65">
      <x:formula1>"Not Started,Planned,Open,In Progress,Blocked,Completed,Closed"</x:formula1>
    </x:dataValidation>
    <x:dataValidation type="list" sqref="O11:O6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7cc0c837cc4edf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169" t="str">
        <x:v>Step 1 Innovation Management Readiness Dashboard</x:v>
      </x:c>
      <x:c r="B1" s="169"/>
      <x:c r="C1" s="169"/>
      <x:c r="D1" s="169"/>
      <x:c r="E1" s="169"/>
      <x:c r="F1" s="169"/>
      <x:c r="G1" s="169"/>
      <x:c r="H1" s="169"/>
      <x:c r="I1" s="169"/>
      <x:c r="J1" s="169"/>
      <x:c r="K1" s="169"/>
      <x:c r="L1" s="169"/>
      <x:c r="M1" s="169"/>
      <x:c r="N1" s="169"/>
    </x:row>
    <x:row r="3">
      <x:c r="A3" s="227" t="str">
        <x:v>Document Code</x:v>
      </x:c>
      <x:c r="B3" s="192" t="str">
        <x:v>INMS-RPT-001</x:v>
      </x:c>
      <x:c r="C3" s="231" t="str">
        <x:v>Version</x:v>
      </x:c>
      <x:c r="D3" s="192" t="str">
        <x:v>1.0</x:v>
      </x:c>
      <x:c r="E3" s="231" t="str">
        <x:v>Classification</x:v>
      </x:c>
      <x:c r="F3" s="193" t="str">
        <x:v>INTERNAL</x:v>
      </x:c>
    </x:row>
    <x:row r="4">
      <x:c r="A4" s="235" t="str">
        <x:v>Applicable Standard</x:v>
      </x:c>
      <x:c r="B4" s="195" t="str">
        <x:v>ISO 56001:2024</x:v>
      </x:c>
      <x:c r="C4" s="239" t="str">
        <x:v>Effective Date</x:v>
      </x:c>
      <x:c r="D4" s="195" t="str">
        <x:v>2026-09-19</x:v>
      </x:c>
      <x:c r="E4" s="239" t="str">
        <x:v>Document Owner</x:v>
      </x:c>
      <x:c r="F4" s="196" t="str">
        <x:v>[DOCUMENT OWNER]</x:v>
      </x:c>
    </x:row>
    <x:row r="5">
      <x:c r="A5" s="243" t="str">
        <x:v>Website</x:v>
      </x:c>
      <x:c r="B5" s="198" t="str">
        <x:v>www.iso-toolkits.org</x:v>
      </x:c>
      <x:c r="C5" s="247" t="str">
        <x:v>Email</x:v>
      </x:c>
      <x:c r="D5" s="198" t="str">
        <x:v>info@iso-toolkits.org</x:v>
      </x:c>
      <x:c r="E5" s="247" t="str">
        <x:v>Organization</x:v>
      </x:c>
      <x:c r="F5" s="199" t="str">
        <x:v>[ORGANIZATION NAME]</x:v>
      </x:c>
    </x:row>
    <x:row r="7">
      <x:c r="A7" s="256" t="str">
        <x:v>[Note] KPI cards show Actual Data only. The chart uses Example Data until at least one Actual Data action exists.</x:v>
      </x:c>
      <x:c r="B7" s="257"/>
      <x:c r="C7" s="257"/>
      <x:c r="D7" s="257"/>
      <x:c r="E7" s="257"/>
      <x:c r="F7" s="257"/>
      <x:c r="G7" s="257"/>
      <x:c r="H7" s="257"/>
      <x:c r="I7" s="257"/>
      <x:c r="J7" s="257"/>
      <x:c r="K7" s="257"/>
      <x:c r="L7" s="257"/>
      <x:c r="M7" s="257"/>
      <x:c r="N7" s="258"/>
    </x:row>
    <x:row r="9">
      <x:c r="A9" s="277" t="str">
        <x:v>KPI</x:v>
      </x:c>
      <x:c r="B9" s="279" t="str">
        <x:v>Value</x:v>
      </x:c>
      <x:c r="D9" s="277" t="str">
        <x:v>Chart Control</x:v>
      </x:c>
      <x:c r="E9" s="279" t="str">
        <x:v>Value</x:v>
      </x:c>
    </x:row>
    <x:row r="10">
      <x:c r="A10" s="38" t="str">
        <x:v>Actual Actions</x:v>
      </x:c>
      <x:c r="B10" s="39" t="n">
        <x:f>COUNTIF('Action Tracker'!$O$11:$O$65,"Actual Data")</x:f>
        <x:v>0</x:v>
      </x:c>
      <x:c r="D10" s="38" t="str">
        <x:v>Chart Data Mode</x:v>
      </x:c>
      <x:c r="E10" s="39" t="str">
        <x:f>IF(COUNTIF('Action Tracker'!$O$11:$O$65,"Actual Data")&gt;0,"Actual Data","Illustrative Data")</x:f>
        <x:v>Illustrative Data</x:v>
      </x:c>
    </x:row>
    <x:row r="11">
      <x:c r="A11" s="38" t="str">
        <x:v>Completed / Closed</x:v>
      </x:c>
      <x:c r="B11" s="39" t="n">
        <x:f>COUNTIFS('Action Tracker'!$O$11:$O$65,"Actual Data",'Action Tracker'!$J$11:$J$65,"Completed")+COUNTIFS('Action Tracker'!$O$11:$O$65,"Actual Data",'Action Tracker'!$J$11:$J$65,"Closed")</x:f>
        <x:v>0</x:v>
      </x:c>
      <x:c r="D11" s="40" t="str">
        <x:v>Chart Source Type</x:v>
      </x:c>
      <x:c r="E11" s="41" t="str">
        <x:f>IF(COUNTIF('Action Tracker'!$O$11:$O$65,"Actual Data")&gt;0,"Actual Data","Example Data")</x:f>
        <x:v>Example Data</x:v>
      </x:c>
    </x:row>
    <x:row r="12">
      <x:c r="A12" s="38" t="str">
        <x:v>In Progress</x:v>
      </x:c>
      <x:c r="B12" s="39" t="n">
        <x:f>COUNTIFS('Action Tracker'!$O$11:$O$65,"Actual Data",'Action Tracker'!$J$11:$J$65,"In Progress")</x:f>
        <x:v>0</x:v>
      </x:c>
    </x:row>
    <x:row r="13">
      <x:c r="A13" s="38" t="str">
        <x:v>Blocked</x:v>
      </x:c>
      <x:c r="B13" s="39" t="n">
        <x:f>COUNTIFS('Action Tracker'!$O$11:$O$65,"Actual Data",'Action Tracker'!$J$11:$J$65,"Blocked")</x:f>
        <x:v>0</x:v>
      </x:c>
    </x:row>
    <x:row r="14">
      <x:c r="A14" s="38" t="str">
        <x:v>High Priority Open</x:v>
      </x:c>
      <x:c r="B14" s="39" t="n">
        <x:f>COUNTIFS('Action Tracker'!$O$11:$O$65,"Actual Data",'Action Tracker'!$F$11:$F$65,"High",'Action Tracker'!$J$11:$J$65,"&lt;&gt;Completed",'Action Tracker'!$J$11:$J$65,"&lt;&gt;Closed")</x:f>
        <x:v>0</x:v>
      </x:c>
      <x:c r="D14" s="277" t="str">
        <x:v>Status</x:v>
      </x:c>
      <x:c r="E14" s="279" t="str">
        <x:v>Count</x:v>
      </x:c>
    </x:row>
    <x:row r="15">
      <x:c r="A15" s="38" t="str">
        <x:v>Average % Complete</x:v>
      </x:c>
      <x:c r="B15" s="308" t="n">
        <x:f>IF(B10=0,0,SUMIFS('Action Tracker'!$K$11:$K$65,'Action Tracker'!$O$11:$O$65,"Actual Data")/B10)</x:f>
        <x:v>0</x:v>
      </x:c>
      <x:c r="D15" s="119" t="str">
        <x:v>Planned</x:v>
      </x:c>
      <x:c r="E15" s="120" t="n">
        <x:f>COUNTIFS('Action Tracker'!$O$11:$O$65,$E$11,'Action Tracker'!$J$11:$J$65,D15)</x:f>
        <x:v>1</x:v>
      </x:c>
    </x:row>
    <x:row r="16">
      <x:c r="A16" s="40" t="str">
        <x:v>Overdue Open Actions</x:v>
      </x:c>
      <x:c r="B16" s="41" t="n">
        <x:f>COUNTIFS('Action Tracker'!$O$11:$O$65,"Actual Data",'Action Tracker'!$I$11:$I$65,"&lt;"&amp;TODAY(),'Action Tracker'!$J$11:$J$65,"&lt;&gt;Completed",'Action Tracker'!$J$11:$J$65,"&lt;&gt;Closed",'Action Tracker'!$A$11:$A$65,"&lt;&gt;")</x:f>
        <x:v>0</x:v>
      </x:c>
      <x:c r="D16" s="119" t="str">
        <x:v>Open</x:v>
      </x:c>
      <x:c r="E16" s="120" t="n">
        <x:f>COUNTIFS('Action Tracker'!$O$11:$O$65,$E$11,'Action Tracker'!$J$11:$J$65,D16)</x:f>
        <x:v>1</x:v>
      </x:c>
    </x:row>
    <x:row r="17">
      <x:c r="D17" s="119" t="str">
        <x:v>In Progress</x:v>
      </x:c>
      <x:c r="E17" s="120" t="n">
        <x:f>COUNTIFS('Action Tracker'!$O$11:$O$65,$E$11,'Action Tracker'!$J$11:$J$65,D17)</x:f>
        <x:v>1</x:v>
      </x:c>
    </x:row>
    <x:row r="18">
      <x:c r="D18" s="119" t="str">
        <x:v>Blocked</x:v>
      </x:c>
      <x:c r="E18" s="120" t="n">
        <x:f>COUNTIFS('Action Tracker'!$O$11:$O$65,$E$11,'Action Tracker'!$J$11:$J$65,D18)</x:f>
        <x:v>1</x:v>
      </x:c>
    </x:row>
    <x:row r="19">
      <x:c r="D19" s="121" t="str">
        <x:v>Completed</x:v>
      </x:c>
      <x:c r="E19" s="122" t="n">
        <x:f>COUNTIFS('Action Tracker'!$O$11:$O$65,$E$11,'Action Tracker'!$J$11:$J$65,D19)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11fd734320d34e19"/>
</x:worksheet>
</file>