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9d095673741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6be66692749f4c65"/>
    <x:sheet xmlns:r="http://schemas.openxmlformats.org/officeDocument/2006/relationships" name="SoA Checklist" sheetId="2" r:id="Re363bcdc47004d87"/>
    <x:sheet xmlns:r="http://schemas.openxmlformats.org/officeDocument/2006/relationships" name="Dashboard" sheetId="3" r:id="R71f6d56a6b364de5"/>
    <x:sheet xmlns:r="http://schemas.openxmlformats.org/officeDocument/2006/relationships" name="Reference Data" sheetId="4" r:id="R0129daa5435e4ea2"/>
    <x:sheet xmlns:r="http://schemas.openxmlformats.org/officeDocument/2006/relationships" name="Revision History" sheetId="5" r:id="R798ef1a104a948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9">
    <x:font>
      <x:sz val="11"/>
      <x:name val="Carlito"/>
    </x:font>
    <x:font>
      <x:b/>
      <x:sz val="16"/>
      <x:color rgb="FFFFFFFF"/>
      <x:name val="Carlito"/>
    </x:font>
    <x:font>
      <x:sz val="9"/>
      <x:name val="Carlito"/>
    </x:font>
    <x:font>
      <x:i/>
      <x:sz val="8"/>
      <x:color rgb="FF666666"/>
      <x:name val="Carlito"/>
    </x:font>
    <x:font>
      <x:b/>
      <x:sz val="9"/>
      <x:color rgb="FF000000"/>
      <x:name val="Carlito"/>
    </x:font>
    <x:font>
      <x:sz val="9"/>
      <x:color rgb="FF000000"/>
      <x:name val="Carlito"/>
    </x:font>
    <x:font>
      <x:b/>
      <x:sz val="11"/>
      <x:color rgb="FF000000"/>
      <x:name val="Carlito"/>
    </x:font>
    <x:font>
      <x:b/>
      <x:sz val="11"/>
      <x:color rgb="FF1F4E79"/>
      <x:name val="Carlito"/>
    </x:font>
    <x:font>
      <x:b/>
      <x:sz val="14"/>
      <x:color rgb="FF1F4E7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F4E79"/>
      </x:patternFill>
    </x:fill>
    <x:fill>
      <x:patternFill patternType="solid">
        <x:fgColor rgb="FFF2F2F2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5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horizont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4" fillId="4" borderId="1" xfId="0" applyNumberFormat="1" applyFont="1" applyFill="1" applyBorder="1" applyAlignment="1">
      <x:alignment horizontal="center" wrapText="1"/>
    </x:xf>
    <x:xf numFmtId="0" fontId="4" fillId="4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/>
    <x:xf numFmtId="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vertical="center"/>
    </x:xf>
    <x:xf numFmtId="0" fontId="0" fillId="5" borderId="1" xfId="0" applyNumberFormat="1" applyFont="1" applyFill="1" applyBorder="1"/>
    <x:xf numFmtId="0" fontId="6" fillId="5" borderId="1" xfId="0" applyNumberFormat="1" applyFont="1" applyFill="1" applyBorder="1"/>
    <x:xf numFmtId="0" fontId="6" fillId="5" borderId="1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0" fontId="4" fillId="4" borderId="0" xfId="0" applyNumberFormat="1" applyFont="1" applyFill="1" applyBorder="1" applyAlignment="1">
      <x:alignment horizontal="center"/>
    </x:xf>
    <x:xf numFmtId="0" fontId="4" fillId="4" borderId="0" xfId="0" applyNumberFormat="1" applyFont="1" applyFill="1" applyBorder="1" applyAlignment="1">
      <x:alignment horizontal="center" vertical="center"/>
    </x:xf>
    <x:xf numFmtId="0" fontId="4" fillId="4" borderId="1" xfId="0" applyNumberFormat="1" applyFont="1" applyFill="1" applyBorder="1" applyAlignment="1">
      <x:alignment horizontal="center"/>
    </x:xf>
    <x:xf numFmtId="0" fontId="4" fillId="4" borderId="1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horizontal="center"/>
    </x:xf>
    <x:xf numFmtId="0" fontId="8" fillId="6" borderId="0" xfId="0" applyNumberFormat="1" applyFont="1" applyFill="1" applyBorder="1" applyAlignment="1">
      <x:alignment horizontal="center" vertical="center"/>
    </x:xf>
    <x:xf numFmtId="0" fontId="0" fillId="6" borderId="1" xfId="0" applyNumberFormat="1" applyFont="1" applyFill="1" applyBorder="1"/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horizontal="center"/>
    </x:xf>
    <x:xf numFmtId="0" fontId="8" fillId="6" borderId="1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45"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b/>
        <x:color rgb="FF000000"/>
      </x:font>
      <x:fill>
        <x:patternFill patternType="solid">
          <x:bgColor rgb="FFE2F0D9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FFF2CC"/>
        </x:patternFill>
      </x:fill>
    </x:dxf>
    <x:dxf>
      <x:font>
        <x:color rgb="FF000000"/>
      </x:font>
      <x:fill>
        <x:patternFill patternType="solid">
          <x:bgColor rgb="FFEAF3F8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000000"/>
      </x:font>
      <x:fill>
        <x:patternFill patternType="solid">
          <x:bgColor rgb="FFFFF2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b/>
        <x:color rgb="FFC00000"/>
      </x:font>
      <x:fill>
        <x:patternFill patternType="solid">
          <x:bgColor rgb="FFF4CCCC"/>
        </x:patternFill>
      </x:fill>
    </x:dxf>
    <x:dxf>
      <x:font>
        <x:color rgb="FFC00000"/>
      </x:font>
      <x:fill>
        <x:patternFill patternType="solid">
          <x:bgColor rgb="FFF4CCCC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ont>
        <x:color rgb="FF000000"/>
      </x:font>
      <x:fill>
        <x:patternFill patternType="solid">
          <x:bgColor rgb="FFF2F2F2"/>
        </x:patternFill>
      </x:fill>
    </x:dxf>
    <x:dxf>
      <x:fill>
        <x:patternFill patternType="solid">
          <x:bgColor rgb="FFFFF2CC"/>
        </x:patternFill>
      </x:fill>
    </x:dxf>
    <x:dxf>
      <x:fill>
        <x:patternFill patternType="solid">
          <x:bgColor rgb="FFE2F0D9"/>
        </x:patternFill>
      </x:fill>
    </x:dxf>
    <x:dxf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6a5d2ea56431c" /><Relationship Type="http://schemas.openxmlformats.org/officeDocument/2006/relationships/theme" Target="/xl/theme/theme1.xml" Id="Rf96c6d52d5d74b1f" /><Relationship Type="http://schemas.openxmlformats.org/officeDocument/2006/relationships/sharedStrings" Target="/xl/sharedStrings.xml" Id="R4eaccc792e21415e" /><Relationship Type="http://schemas.openxmlformats.org/officeDocument/2006/relationships/worksheet" Target="/xl/worksheets/sheet1.xml" Id="R6be66692749f4c65" /><Relationship Type="http://schemas.openxmlformats.org/officeDocument/2006/relationships/worksheet" Target="/xl/worksheets/sheet2.xml" Id="Re363bcdc47004d87" /><Relationship Type="http://schemas.openxmlformats.org/officeDocument/2006/relationships/worksheet" Target="/xl/worksheets/sheet3.xml" Id="R71f6d56a6b364de5" /><Relationship Type="http://schemas.openxmlformats.org/officeDocument/2006/relationships/worksheet" Target="/xl/worksheets/sheet4.xml" Id="R0129daa5435e4ea2" /><Relationship Type="http://schemas.openxmlformats.org/officeDocument/2006/relationships/worksheet" Target="/xl/worksheets/sheet5.xml" Id="R798ef1a104a948c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634795bbc864d2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Applicable Controls by Domain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Applicable</c:v>
          </c:tx>
          <c:cat>
            <c:strRef>
              <c:f>'Dashboard'!$D$6:$D$9</c:f>
              <c:strCache>
                <c:ptCount val="0"/>
              </c:strCache>
            </c:strRef>
          </c:cat>
          <c:val>
            <c:numRef>
              <c:f>'Dashboard'!$E$6:$E$9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6</xdr:col>
      <xdr:colOff>0</xdr:colOff>
      <xdr:row>4</xdr:row>
      <xdr:rowOff>0</xdr:rowOff>
    </xdr:from>
    <xdr:to>
      <xdr:col>13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634795bbc864d29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tementOfApplicabilityTable" displayName="StatementOfApplicabilityTable" ref="A5:M98" headerRowCount="1" totalsRowCount="0" totalsRowShown="0">
  <x:tableColumns count="13">
    <x:tableColumn id="1" name="Control Ref."/>
    <x:tableColumn id="2" name="Domain"/>
    <x:tableColumn id="3" name="Paraphrased Control Theme"/>
    <x:tableColumn id="4" name="Applicable?"/>
    <x:tableColumn id="5" name="Applicability / Exclusion Justification"/>
    <x:tableColumn id="6" name="Linked Risk ID(s)"/>
    <x:tableColumn id="7" name="Implementation Status"/>
    <x:tableColumn id="8" name="Control Owner"/>
    <x:tableColumn id="9" name="Implementation / Evidence Reference"/>
    <x:tableColumn id="10" name="Effectiveness"/>
    <x:tableColumn id="11" name="Last Review"/>
    <x:tableColumn id="12" name="Next Review"/>
    <x:tableColumn id="13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fcbeed005c24fc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1e714e1b241445bd" /></Relationships>
</file>

<file path=xl/worksheets/sheet1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98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</x:cols>
  <x:sheetData>
    <x:row r="1" ht="26" customHeight="1">
      <x:c r="A1" s="5" t="str">
        <x:v>Statement of Applicability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36" t="str">
        <x:v>Purpose</x:v>
      </x:c>
      <x:c r="B5" s="36"/>
      <x:c r="C5" s="36"/>
      <x:c r="D5" s="36"/>
      <x:c r="E5" s="36"/>
      <x:c r="F5" s="36"/>
      <x:c r="G5" s="36"/>
      <x:c r="H5" s="36"/>
    </x:row>
    <x:row r="6">
      <x:c r="A6" s="30" t="str">
        <x:v>Use this workbook to support preparation and maintenance of the Statement of Applicability (SoA). The 93 Annex A control references are paired with paraphrased control themes, not reproduced standard text. Final applicability and justification must be based on the organization’s risk treatment and obligations.</x:v>
      </x:c>
      <x:c r="B6" s="30"/>
      <x:c r="C6" s="30"/>
      <x:c r="D6" s="30"/>
      <x:c r="E6" s="30"/>
      <x:c r="F6" s="30"/>
      <x:c r="G6" s="30"/>
      <x:c r="H6" s="30"/>
    </x:row>
    <x:row r="7">
      <x:c r="A7" s="30"/>
      <x:c r="B7" s="30"/>
      <x:c r="C7" s="30"/>
      <x:c r="D7" s="30"/>
      <x:c r="E7" s="30"/>
      <x:c r="F7" s="30"/>
      <x:c r="G7" s="30"/>
      <x:c r="H7" s="30"/>
    </x:row>
    <x:row r="8">
      <x:c r="A8" s="30"/>
      <x:c r="B8" s="30"/>
      <x:c r="C8" s="30"/>
      <x:c r="D8" s="30"/>
      <x:c r="E8" s="30"/>
      <x:c r="F8" s="30"/>
      <x:c r="G8" s="30"/>
      <x:c r="H8" s="30"/>
    </x:row>
    <x:row r="10">
      <x:c r="A10" s="41" t="str">
        <x:v>1</x:v>
      </x:c>
      <x:c r="B10" s="30" t="str">
        <x:v>Review each control against risk treatment, legal/contractual requirements and business context.</x:v>
      </x:c>
    </x:row>
    <x:row r="11">
      <x:c r="A11" s="41" t="str">
        <x:v>2</x:v>
      </x:c>
      <x:c r="B11" s="30" t="str">
        <x:v>Set Applicable? = Yes or No and document a concise justification.</x:v>
      </x:c>
    </x:row>
    <x:row r="12">
      <x:c r="A12" s="41" t="str">
        <x:v>3</x:v>
      </x:c>
      <x:c r="B12" s="30" t="str">
        <x:v>For applicable controls, assign implementation status, owner and evidence/reference.</x:v>
      </x:c>
    </x:row>
    <x:row r="13">
      <x:c r="A13" s="41" t="str">
        <x:v>4</x:v>
      </x:c>
      <x:c r="B13" s="30" t="str">
        <x:v>Link applicable controls to relevant Risk IDs and treatment actions where practical.</x:v>
      </x:c>
    </x:row>
    <x:row r="14">
      <x:c r="A14" s="41" t="str">
        <x:v>5</x:v>
      </x:c>
      <x:c r="B14" s="30" t="str">
        <x:v>Do not use “No” simply because a control is difficult or not yet implemented.</x:v>
      </x:c>
    </x:row>
    <x:row r="15">
      <x:c r="A15" s="41" t="str">
        <x:v>6</x:v>
      </x:c>
      <x:c r="B15" s="30" t="str">
        <x:v>Update the SoA after material risk, scope, technology, supplier, legal or control changes.</x:v>
      </x:c>
    </x:row>
    <x:row r="16">
      <x:c r="A16" s="41" t="str">
        <x:v>7</x:v>
      </x:c>
      <x:c r="B16" s="30" t="str">
        <x:v>Use Dashboard to identify pending applicability decisions and implementation gaps.</x:v>
      </x:c>
    </x:row>
  </x:sheetData>
  <x:mergeCells>
    <x:mergeCell ref="A1:H1"/>
    <x:mergeCell ref="A2:H2"/>
    <x:mergeCell ref="A3:H3"/>
    <x:mergeCell ref="A5:H5"/>
    <x:mergeCell ref="A6:H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1" hidden="0" customWidth="1"/>
    <x:col min="2" max="2" width="16" hidden="0" customWidth="1"/>
    <x:col min="3" max="3" width="40" hidden="0" customWidth="1"/>
    <x:col min="4" max="4" width="12" hidden="0" customWidth="1"/>
    <x:col min="5" max="5" width="38" hidden="0" customWidth="1"/>
    <x:col min="6" max="6" width="20" hidden="0" customWidth="1"/>
    <x:col min="7" max="7" width="20" hidden="0" customWidth="1"/>
    <x:col min="8" max="8" width="18" hidden="0" customWidth="1"/>
    <x:col min="9" max="9" width="34" hidden="0" customWidth="1"/>
    <x:col min="10" max="10" width="18" hidden="0" customWidth="1"/>
    <x:col min="11" max="11" width="13" hidden="0" customWidth="1"/>
    <x:col min="12" max="12" width="13" hidden="0" customWidth="1"/>
    <x:col min="13" max="13" width="24" hidden="0" customWidth="1"/>
  </x:cols>
  <x:sheetData>
    <x:row r="1" ht="26" customHeight="1">
      <x:c r="A1" s="5" t="str">
        <x:v>Statement of Applicability Checklist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Control Ref.</x:v>
      </x:c>
      <x:c r="B5" s="22" t="str">
        <x:v>Domain</x:v>
      </x:c>
      <x:c r="C5" s="22" t="str">
        <x:v>Paraphrased Control Theme</x:v>
      </x:c>
      <x:c r="D5" s="22" t="str">
        <x:v>Applicable?</x:v>
      </x:c>
      <x:c r="E5" s="22" t="str">
        <x:v>Applicability / Exclusion Justification</x:v>
      </x:c>
      <x:c r="F5" s="22" t="str">
        <x:v>Linked Risk ID(s)</x:v>
      </x:c>
      <x:c r="G5" s="22" t="str">
        <x:v>Implementation Status</x:v>
      </x:c>
      <x:c r="H5" s="22" t="str">
        <x:v>Control Owner</x:v>
      </x:c>
      <x:c r="I5" s="22" t="str">
        <x:v>Implementation / Evidence Reference</x:v>
      </x:c>
      <x:c r="J5" s="22" t="str">
        <x:v>Effectiveness</x:v>
      </x:c>
      <x:c r="K5" s="22" t="str">
        <x:v>Last Review</x:v>
      </x:c>
      <x:c r="L5" s="22" t="str">
        <x:v>Next Review</x:v>
      </x:c>
      <x:c r="M5" s="22" t="str">
        <x:v>Notes</x:v>
      </x:c>
    </x:row>
    <x:row r="6">
      <x:c r="A6" s="30" t="str">
        <x:v>5.1</x:v>
      </x:c>
      <x:c r="B6" s="30" t="str">
        <x:v>Organizational</x:v>
      </x:c>
      <x:c r="C6" s="30" t="str">
        <x:v>Information security policy framework</x:v>
      </x:c>
      <x:c r="D6" s="30" t="str">
        <x:v>Pending</x:v>
      </x:c>
      <x:c r="E6" s="30" t="str"/>
      <x:c r="F6" s="30" t="str"/>
      <x:c r="G6" s="30" t="str">
        <x:v>Not Assessed</x:v>
      </x:c>
      <x:c r="H6" s="30" t="str"/>
      <x:c r="I6" s="30" t="str"/>
      <x:c r="J6" s="30" t="str">
        <x:v>Not Assessed</x:v>
      </x:c>
      <x:c r="K6" s="44"/>
      <x:c r="L6" s="44"/>
      <x:c r="M6" s="30" t="str"/>
    </x:row>
    <x:row r="7">
      <x:c r="A7" s="30" t="str">
        <x:v>5.2</x:v>
      </x:c>
      <x:c r="B7" s="30" t="str">
        <x:v>Organizational</x:v>
      </x:c>
      <x:c r="C7" s="30" t="str">
        <x:v>Security roles, ownership and accountability</x:v>
      </x:c>
      <x:c r="D7" s="30" t="str">
        <x:v>Pending</x:v>
      </x:c>
      <x:c r="E7" s="30" t="str"/>
      <x:c r="F7" s="30" t="str"/>
      <x:c r="G7" s="30" t="str">
        <x:v>Not Assessed</x:v>
      </x:c>
      <x:c r="H7" s="30" t="str"/>
      <x:c r="I7" s="30" t="str"/>
      <x:c r="J7" s="30" t="str">
        <x:v>Not Assessed</x:v>
      </x:c>
      <x:c r="K7" s="44"/>
      <x:c r="L7" s="44"/>
      <x:c r="M7" s="30" t="str"/>
    </x:row>
    <x:row r="8">
      <x:c r="A8" s="30" t="str">
        <x:v>5.3</x:v>
      </x:c>
      <x:c r="B8" s="30" t="str">
        <x:v>Organizational</x:v>
      </x:c>
      <x:c r="C8" s="30" t="str">
        <x:v>Separation of conflicting duties</x:v>
      </x:c>
      <x:c r="D8" s="30" t="str">
        <x:v>Pending</x:v>
      </x:c>
      <x:c r="E8" s="30" t="str"/>
      <x:c r="F8" s="30" t="str"/>
      <x:c r="G8" s="30" t="str">
        <x:v>Not Assessed</x:v>
      </x:c>
      <x:c r="H8" s="30" t="str"/>
      <x:c r="I8" s="30" t="str"/>
      <x:c r="J8" s="30" t="str">
        <x:v>Not Assessed</x:v>
      </x:c>
      <x:c r="K8" s="44"/>
      <x:c r="L8" s="44"/>
      <x:c r="M8" s="30" t="str"/>
    </x:row>
    <x:row r="9">
      <x:c r="A9" s="30" t="str">
        <x:v>5.4</x:v>
      </x:c>
      <x:c r="B9" s="30" t="str">
        <x:v>Organizational</x:v>
      </x:c>
      <x:c r="C9" s="30" t="str">
        <x:v>Management responsibilities for security</x:v>
      </x:c>
      <x:c r="D9" s="30" t="str">
        <x:v>Pending</x:v>
      </x:c>
      <x:c r="E9" s="30" t="str"/>
      <x:c r="F9" s="30" t="str"/>
      <x:c r="G9" s="30" t="str">
        <x:v>Not Assessed</x:v>
      </x:c>
      <x:c r="H9" s="30" t="str"/>
      <x:c r="I9" s="30" t="str"/>
      <x:c r="J9" s="30" t="str">
        <x:v>Not Assessed</x:v>
      </x:c>
      <x:c r="K9" s="44"/>
      <x:c r="L9" s="44"/>
      <x:c r="M9" s="30" t="str"/>
    </x:row>
    <x:row r="10">
      <x:c r="A10" s="30" t="str">
        <x:v>5.5</x:v>
      </x:c>
      <x:c r="B10" s="30" t="str">
        <x:v>Organizational</x:v>
      </x:c>
      <x:c r="C10" s="30" t="str">
        <x:v>Security-related contact with authorities</x:v>
      </x:c>
      <x:c r="D10" s="30" t="str">
        <x:v>Pending</x:v>
      </x:c>
      <x:c r="E10" s="30" t="str"/>
      <x:c r="F10" s="30" t="str"/>
      <x:c r="G10" s="30" t="str">
        <x:v>Not Assessed</x:v>
      </x:c>
      <x:c r="H10" s="30" t="str"/>
      <x:c r="I10" s="30" t="str"/>
      <x:c r="J10" s="30" t="str">
        <x:v>Not Assessed</x:v>
      </x:c>
      <x:c r="K10" s="44"/>
      <x:c r="L10" s="44"/>
      <x:c r="M10" s="30" t="str"/>
    </x:row>
    <x:row r="11">
      <x:c r="A11" s="30" t="str">
        <x:v>5.6</x:v>
      </x:c>
      <x:c r="B11" s="30" t="str">
        <x:v>Organizational</x:v>
      </x:c>
      <x:c r="C11" s="30" t="str">
        <x:v>Security-related contact with relevant groups and forums</x:v>
      </x:c>
      <x:c r="D11" s="30" t="str">
        <x:v>Pending</x:v>
      </x:c>
      <x:c r="E11" s="30" t="str"/>
      <x:c r="F11" s="30" t="str"/>
      <x:c r="G11" s="30" t="str">
        <x:v>Not Assessed</x:v>
      </x:c>
      <x:c r="H11" s="30" t="str"/>
      <x:c r="I11" s="30" t="str"/>
      <x:c r="J11" s="30" t="str">
        <x:v>Not Assessed</x:v>
      </x:c>
      <x:c r="K11" s="44"/>
      <x:c r="L11" s="44"/>
      <x:c r="M11" s="30" t="str"/>
    </x:row>
    <x:row r="12">
      <x:c r="A12" s="30" t="str">
        <x:v>5.7</x:v>
      </x:c>
      <x:c r="B12" s="30" t="str">
        <x:v>Organizational</x:v>
      </x:c>
      <x:c r="C12" s="30" t="str">
        <x:v>Threat intelligence collection and use</x:v>
      </x:c>
      <x:c r="D12" s="30" t="str">
        <x:v>Pending</x:v>
      </x:c>
      <x:c r="E12" s="30" t="str"/>
      <x:c r="F12" s="30" t="str"/>
      <x:c r="G12" s="30" t="str">
        <x:v>Not Assessed</x:v>
      </x:c>
      <x:c r="H12" s="30" t="str"/>
      <x:c r="I12" s="30" t="str"/>
      <x:c r="J12" s="30" t="str">
        <x:v>Not Assessed</x:v>
      </x:c>
      <x:c r="K12" s="44"/>
      <x:c r="L12" s="44"/>
      <x:c r="M12" s="30" t="str"/>
    </x:row>
    <x:row r="13">
      <x:c r="A13" s="30" t="str">
        <x:v>5.8</x:v>
      </x:c>
      <x:c r="B13" s="30" t="str">
        <x:v>Organizational</x:v>
      </x:c>
      <x:c r="C13" s="30" t="str">
        <x:v>Information security integrated into project management</x:v>
      </x:c>
      <x:c r="D13" s="30" t="str">
        <x:v>Pending</x:v>
      </x:c>
      <x:c r="E13" s="30" t="str"/>
      <x:c r="F13" s="30" t="str"/>
      <x:c r="G13" s="30" t="str">
        <x:v>Not Assessed</x:v>
      </x:c>
      <x:c r="H13" s="30" t="str"/>
      <x:c r="I13" s="30" t="str"/>
      <x:c r="J13" s="30" t="str">
        <x:v>Not Assessed</x:v>
      </x:c>
      <x:c r="K13" s="44"/>
      <x:c r="L13" s="44"/>
      <x:c r="M13" s="30" t="str"/>
    </x:row>
    <x:row r="14">
      <x:c r="A14" s="30" t="str">
        <x:v>5.9</x:v>
      </x:c>
      <x:c r="B14" s="30" t="str">
        <x:v>Organizational</x:v>
      </x:c>
      <x:c r="C14" s="30" t="str">
        <x:v>Inventory and ownership of information and associated assets</x:v>
      </x:c>
      <x:c r="D14" s="30" t="str">
        <x:v>Pending</x:v>
      </x:c>
      <x:c r="E14" s="30" t="str"/>
      <x:c r="F14" s="30" t="str"/>
      <x:c r="G14" s="30" t="str">
        <x:v>Not Assessed</x:v>
      </x:c>
      <x:c r="H14" s="30" t="str"/>
      <x:c r="I14" s="30" t="str"/>
      <x:c r="J14" s="30" t="str">
        <x:v>Not Assessed</x:v>
      </x:c>
      <x:c r="K14" s="44"/>
      <x:c r="L14" s="44"/>
      <x:c r="M14" s="30" t="str"/>
    </x:row>
    <x:row r="15">
      <x:c r="A15" s="30" t="str">
        <x:v>5.10</x:v>
      </x:c>
      <x:c r="B15" s="30" t="str">
        <x:v>Organizational</x:v>
      </x:c>
      <x:c r="C15" s="30" t="str">
        <x:v>Acceptable use of information and associated assets</x:v>
      </x:c>
      <x:c r="D15" s="30" t="str">
        <x:v>Pending</x:v>
      </x:c>
      <x:c r="E15" s="30" t="str"/>
      <x:c r="F15" s="30" t="str"/>
      <x:c r="G15" s="30" t="str">
        <x:v>Not Assessed</x:v>
      </x:c>
      <x:c r="H15" s="30" t="str"/>
      <x:c r="I15" s="30" t="str"/>
      <x:c r="J15" s="30" t="str">
        <x:v>Not Assessed</x:v>
      </x:c>
      <x:c r="K15" s="44"/>
      <x:c r="L15" s="44"/>
      <x:c r="M15" s="30" t="str"/>
    </x:row>
    <x:row r="16">
      <x:c r="A16" s="30" t="str">
        <x:v>5.11</x:v>
      </x:c>
      <x:c r="B16" s="30" t="str">
        <x:v>Organizational</x:v>
      </x:c>
      <x:c r="C16" s="30" t="str">
        <x:v>Return of organizational assets</x:v>
      </x:c>
      <x:c r="D16" s="30" t="str">
        <x:v>Pending</x:v>
      </x:c>
      <x:c r="E16" s="30" t="str"/>
      <x:c r="F16" s="30" t="str"/>
      <x:c r="G16" s="30" t="str">
        <x:v>Not Assessed</x:v>
      </x:c>
      <x:c r="H16" s="30" t="str"/>
      <x:c r="I16" s="30" t="str"/>
      <x:c r="J16" s="30" t="str">
        <x:v>Not Assessed</x:v>
      </x:c>
      <x:c r="K16" s="44"/>
      <x:c r="L16" s="44"/>
      <x:c r="M16" s="30" t="str"/>
    </x:row>
    <x:row r="17">
      <x:c r="A17" s="30" t="str">
        <x:v>5.12</x:v>
      </x:c>
      <x:c r="B17" s="30" t="str">
        <x:v>Organizational</x:v>
      </x:c>
      <x:c r="C17" s="30" t="str">
        <x:v>Information classification scheme</x:v>
      </x:c>
      <x:c r="D17" s="30" t="str">
        <x:v>Pending</x:v>
      </x:c>
      <x:c r="E17" s="30" t="str"/>
      <x:c r="F17" s="30" t="str"/>
      <x:c r="G17" s="30" t="str">
        <x:v>Not Assessed</x:v>
      </x:c>
      <x:c r="H17" s="30" t="str"/>
      <x:c r="I17" s="30" t="str"/>
      <x:c r="J17" s="30" t="str">
        <x:v>Not Assessed</x:v>
      </x:c>
      <x:c r="K17" s="44"/>
      <x:c r="L17" s="44"/>
      <x:c r="M17" s="30" t="str"/>
    </x:row>
    <x:row r="18">
      <x:c r="A18" s="30" t="str">
        <x:v>5.13</x:v>
      </x:c>
      <x:c r="B18" s="30" t="str">
        <x:v>Organizational</x:v>
      </x:c>
      <x:c r="C18" s="30" t="str">
        <x:v>Information labelling practices</x:v>
      </x:c>
      <x:c r="D18" s="30" t="str">
        <x:v>Pending</x:v>
      </x:c>
      <x:c r="E18" s="30" t="str"/>
      <x:c r="F18" s="30" t="str"/>
      <x:c r="G18" s="30" t="str">
        <x:v>Not Assessed</x:v>
      </x:c>
      <x:c r="H18" s="30" t="str"/>
      <x:c r="I18" s="30" t="str"/>
      <x:c r="J18" s="30" t="str">
        <x:v>Not Assessed</x:v>
      </x:c>
      <x:c r="K18" s="44"/>
      <x:c r="L18" s="44"/>
      <x:c r="M18" s="30" t="str"/>
    </x:row>
    <x:row r="19">
      <x:c r="A19" s="30" t="str">
        <x:v>5.14</x:v>
      </x:c>
      <x:c r="B19" s="30" t="str">
        <x:v>Organizational</x:v>
      </x:c>
      <x:c r="C19" s="30" t="str">
        <x:v>Secure information transfer</x:v>
      </x:c>
      <x:c r="D19" s="30" t="str">
        <x:v>Pending</x:v>
      </x:c>
      <x:c r="E19" s="30" t="str"/>
      <x:c r="F19" s="30" t="str"/>
      <x:c r="G19" s="30" t="str">
        <x:v>Not Assessed</x:v>
      </x:c>
      <x:c r="H19" s="30" t="str"/>
      <x:c r="I19" s="30" t="str"/>
      <x:c r="J19" s="30" t="str">
        <x:v>Not Assessed</x:v>
      </x:c>
      <x:c r="K19" s="44"/>
      <x:c r="L19" s="44"/>
      <x:c r="M19" s="30" t="str"/>
    </x:row>
    <x:row r="20">
      <x:c r="A20" s="30" t="str">
        <x:v>5.15</x:v>
      </x:c>
      <x:c r="B20" s="30" t="str">
        <x:v>Organizational</x:v>
      </x:c>
      <x:c r="C20" s="30" t="str">
        <x:v>Access control principles and rules</x:v>
      </x:c>
      <x:c r="D20" s="30" t="str">
        <x:v>Pending</x:v>
      </x:c>
      <x:c r="E20" s="30" t="str"/>
      <x:c r="F20" s="30" t="str"/>
      <x:c r="G20" s="30" t="str">
        <x:v>Not Assessed</x:v>
      </x:c>
      <x:c r="H20" s="30" t="str"/>
      <x:c r="I20" s="30" t="str"/>
      <x:c r="J20" s="30" t="str">
        <x:v>Not Assessed</x:v>
      </x:c>
      <x:c r="K20" s="44"/>
      <x:c r="L20" s="44"/>
      <x:c r="M20" s="30" t="str"/>
    </x:row>
    <x:row r="21">
      <x:c r="A21" s="30" t="str">
        <x:v>5.16</x:v>
      </x:c>
      <x:c r="B21" s="30" t="str">
        <x:v>Organizational</x:v>
      </x:c>
      <x:c r="C21" s="30" t="str">
        <x:v>Identity lifecycle management</x:v>
      </x:c>
      <x:c r="D21" s="30" t="str">
        <x:v>Pending</x:v>
      </x:c>
      <x:c r="E21" s="30" t="str"/>
      <x:c r="F21" s="30" t="str"/>
      <x:c r="G21" s="30" t="str">
        <x:v>Not Assessed</x:v>
      </x:c>
      <x:c r="H21" s="30" t="str"/>
      <x:c r="I21" s="30" t="str"/>
      <x:c r="J21" s="30" t="str">
        <x:v>Not Assessed</x:v>
      </x:c>
      <x:c r="K21" s="44"/>
      <x:c r="L21" s="44"/>
      <x:c r="M21" s="30" t="str"/>
    </x:row>
    <x:row r="22">
      <x:c r="A22" s="30" t="str">
        <x:v>5.17</x:v>
      </x:c>
      <x:c r="B22" s="30" t="str">
        <x:v>Organizational</x:v>
      </x:c>
      <x:c r="C22" s="30" t="str">
        <x:v>Protection and management of authentication information</x:v>
      </x:c>
      <x:c r="D22" s="30" t="str">
        <x:v>Pending</x:v>
      </x:c>
      <x:c r="E22" s="30" t="str"/>
      <x:c r="F22" s="30" t="str"/>
      <x:c r="G22" s="30" t="str">
        <x:v>Not Assessed</x:v>
      </x:c>
      <x:c r="H22" s="30" t="str"/>
      <x:c r="I22" s="30" t="str"/>
      <x:c r="J22" s="30" t="str">
        <x:v>Not Assessed</x:v>
      </x:c>
      <x:c r="K22" s="44"/>
      <x:c r="L22" s="44"/>
      <x:c r="M22" s="30" t="str"/>
    </x:row>
    <x:row r="23">
      <x:c r="A23" s="30" t="str">
        <x:v>5.18</x:v>
      </x:c>
      <x:c r="B23" s="30" t="str">
        <x:v>Organizational</x:v>
      </x:c>
      <x:c r="C23" s="30" t="str">
        <x:v>Provisioning, review and removal of access rights</x:v>
      </x:c>
      <x:c r="D23" s="30" t="str">
        <x:v>Pending</x:v>
      </x:c>
      <x:c r="E23" s="30" t="str"/>
      <x:c r="F23" s="30" t="str"/>
      <x:c r="G23" s="30" t="str">
        <x:v>Not Assessed</x:v>
      </x:c>
      <x:c r="H23" s="30" t="str"/>
      <x:c r="I23" s="30" t="str"/>
      <x:c r="J23" s="30" t="str">
        <x:v>Not Assessed</x:v>
      </x:c>
      <x:c r="K23" s="44"/>
      <x:c r="L23" s="44"/>
      <x:c r="M23" s="30" t="str"/>
    </x:row>
    <x:row r="24">
      <x:c r="A24" s="30" t="str">
        <x:v>5.19</x:v>
      </x:c>
      <x:c r="B24" s="30" t="str">
        <x:v>Organizational</x:v>
      </x:c>
      <x:c r="C24" s="30" t="str">
        <x:v>Security risk in supplier relationships</x:v>
      </x:c>
      <x:c r="D24" s="30" t="str">
        <x:v>Pending</x:v>
      </x:c>
      <x:c r="E24" s="30" t="str"/>
      <x:c r="F24" s="30" t="str"/>
      <x:c r="G24" s="30" t="str">
        <x:v>Not Assessed</x:v>
      </x:c>
      <x:c r="H24" s="30" t="str"/>
      <x:c r="I24" s="30" t="str"/>
      <x:c r="J24" s="30" t="str">
        <x:v>Not Assessed</x:v>
      </x:c>
      <x:c r="K24" s="44"/>
      <x:c r="L24" s="44"/>
      <x:c r="M24" s="30" t="str"/>
    </x:row>
    <x:row r="25">
      <x:c r="A25" s="30" t="str">
        <x:v>5.20</x:v>
      </x:c>
      <x:c r="B25" s="30" t="str">
        <x:v>Organizational</x:v>
      </x:c>
      <x:c r="C25" s="30" t="str">
        <x:v>Security requirements in supplier agreements</x:v>
      </x:c>
      <x:c r="D25" s="30" t="str">
        <x:v>Pending</x:v>
      </x:c>
      <x:c r="E25" s="30" t="str"/>
      <x:c r="F25" s="30" t="str"/>
      <x:c r="G25" s="30" t="str">
        <x:v>Not Assessed</x:v>
      </x:c>
      <x:c r="H25" s="30" t="str"/>
      <x:c r="I25" s="30" t="str"/>
      <x:c r="J25" s="30" t="str">
        <x:v>Not Assessed</x:v>
      </x:c>
      <x:c r="K25" s="44"/>
      <x:c r="L25" s="44"/>
      <x:c r="M25" s="30" t="str"/>
    </x:row>
    <x:row r="26">
      <x:c r="A26" s="30" t="str">
        <x:v>5.21</x:v>
      </x:c>
      <x:c r="B26" s="30" t="str">
        <x:v>Organizational</x:v>
      </x:c>
      <x:c r="C26" s="30" t="str">
        <x:v>Security risk in the ICT supply chain</x:v>
      </x:c>
      <x:c r="D26" s="30" t="str">
        <x:v>Pending</x:v>
      </x:c>
      <x:c r="E26" s="30" t="str"/>
      <x:c r="F26" s="30" t="str"/>
      <x:c r="G26" s="30" t="str">
        <x:v>Not Assessed</x:v>
      </x:c>
      <x:c r="H26" s="30" t="str"/>
      <x:c r="I26" s="30" t="str"/>
      <x:c r="J26" s="30" t="str">
        <x:v>Not Assessed</x:v>
      </x:c>
      <x:c r="K26" s="44"/>
      <x:c r="L26" s="44"/>
      <x:c r="M26" s="30" t="str"/>
    </x:row>
    <x:row r="27">
      <x:c r="A27" s="30" t="str">
        <x:v>5.22</x:v>
      </x:c>
      <x:c r="B27" s="30" t="str">
        <x:v>Organizational</x:v>
      </x:c>
      <x:c r="C27" s="30" t="str">
        <x:v>Monitoring, review and change of supplier services</x:v>
      </x:c>
      <x:c r="D27" s="30" t="str">
        <x:v>Pending</x:v>
      </x:c>
      <x:c r="E27" s="30" t="str"/>
      <x:c r="F27" s="30" t="str"/>
      <x:c r="G27" s="30" t="str">
        <x:v>Not Assessed</x:v>
      </x:c>
      <x:c r="H27" s="30" t="str"/>
      <x:c r="I27" s="30" t="str"/>
      <x:c r="J27" s="30" t="str">
        <x:v>Not Assessed</x:v>
      </x:c>
      <x:c r="K27" s="44"/>
      <x:c r="L27" s="44"/>
      <x:c r="M27" s="30" t="str"/>
    </x:row>
    <x:row r="28">
      <x:c r="A28" s="30" t="str">
        <x:v>5.23</x:v>
      </x:c>
      <x:c r="B28" s="30" t="str">
        <x:v>Organizational</x:v>
      </x:c>
      <x:c r="C28" s="30" t="str">
        <x:v>Security governance for cloud services</x:v>
      </x:c>
      <x:c r="D28" s="30" t="str">
        <x:v>Pending</x:v>
      </x:c>
      <x:c r="E28" s="30" t="str"/>
      <x:c r="F28" s="30" t="str"/>
      <x:c r="G28" s="30" t="str">
        <x:v>Not Assessed</x:v>
      </x:c>
      <x:c r="H28" s="30" t="str"/>
      <x:c r="I28" s="30" t="str"/>
      <x:c r="J28" s="30" t="str">
        <x:v>Not Assessed</x:v>
      </x:c>
      <x:c r="K28" s="44"/>
      <x:c r="L28" s="44"/>
      <x:c r="M28" s="30" t="str"/>
    </x:row>
    <x:row r="29">
      <x:c r="A29" s="30" t="str">
        <x:v>5.24</x:v>
      </x:c>
      <x:c r="B29" s="30" t="str">
        <x:v>Organizational</x:v>
      </x:c>
      <x:c r="C29" s="30" t="str">
        <x:v>Incident management planning and readiness</x:v>
      </x:c>
      <x:c r="D29" s="30" t="str">
        <x:v>Pending</x:v>
      </x:c>
      <x:c r="E29" s="30" t="str"/>
      <x:c r="F29" s="30" t="str"/>
      <x:c r="G29" s="30" t="str">
        <x:v>Not Assessed</x:v>
      </x:c>
      <x:c r="H29" s="30" t="str"/>
      <x:c r="I29" s="30" t="str"/>
      <x:c r="J29" s="30" t="str">
        <x:v>Not Assessed</x:v>
      </x:c>
      <x:c r="K29" s="44"/>
      <x:c r="L29" s="44"/>
      <x:c r="M29" s="30" t="str"/>
    </x:row>
    <x:row r="30">
      <x:c r="A30" s="30" t="str">
        <x:v>5.25</x:v>
      </x:c>
      <x:c r="B30" s="30" t="str">
        <x:v>Organizational</x:v>
      </x:c>
      <x:c r="C30" s="30" t="str">
        <x:v>Assessment and triage of security events</x:v>
      </x:c>
      <x:c r="D30" s="30" t="str">
        <x:v>Pending</x:v>
      </x:c>
      <x:c r="E30" s="30" t="str"/>
      <x:c r="F30" s="30" t="str"/>
      <x:c r="G30" s="30" t="str">
        <x:v>Not Assessed</x:v>
      </x:c>
      <x:c r="H30" s="30" t="str"/>
      <x:c r="I30" s="30" t="str"/>
      <x:c r="J30" s="30" t="str">
        <x:v>Not Assessed</x:v>
      </x:c>
      <x:c r="K30" s="44"/>
      <x:c r="L30" s="44"/>
      <x:c r="M30" s="30" t="str"/>
    </x:row>
    <x:row r="31">
      <x:c r="A31" s="30" t="str">
        <x:v>5.26</x:v>
      </x:c>
      <x:c r="B31" s="30" t="str">
        <x:v>Organizational</x:v>
      </x:c>
      <x:c r="C31" s="30" t="str">
        <x:v>Response to information security incidents</x:v>
      </x:c>
      <x:c r="D31" s="30" t="str">
        <x:v>Pending</x:v>
      </x:c>
      <x:c r="E31" s="30" t="str"/>
      <x:c r="F31" s="30" t="str"/>
      <x:c r="G31" s="30" t="str">
        <x:v>Not Assessed</x:v>
      </x:c>
      <x:c r="H31" s="30" t="str"/>
      <x:c r="I31" s="30" t="str"/>
      <x:c r="J31" s="30" t="str">
        <x:v>Not Assessed</x:v>
      </x:c>
      <x:c r="K31" s="44"/>
      <x:c r="L31" s="44"/>
      <x:c r="M31" s="30" t="str"/>
    </x:row>
    <x:row r="32">
      <x:c r="A32" s="30" t="str">
        <x:v>5.27</x:v>
      </x:c>
      <x:c r="B32" s="30" t="str">
        <x:v>Organizational</x:v>
      </x:c>
      <x:c r="C32" s="30" t="str">
        <x:v>Learning and improvement from incidents</x:v>
      </x:c>
      <x:c r="D32" s="30" t="str">
        <x:v>Pending</x:v>
      </x:c>
      <x:c r="E32" s="30" t="str"/>
      <x:c r="F32" s="30" t="str"/>
      <x:c r="G32" s="30" t="str">
        <x:v>Not Assessed</x:v>
      </x:c>
      <x:c r="H32" s="30" t="str"/>
      <x:c r="I32" s="30" t="str"/>
      <x:c r="J32" s="30" t="str">
        <x:v>Not Assessed</x:v>
      </x:c>
      <x:c r="K32" s="44"/>
      <x:c r="L32" s="44"/>
      <x:c r="M32" s="30" t="str"/>
    </x:row>
    <x:row r="33">
      <x:c r="A33" s="30" t="str">
        <x:v>5.28</x:v>
      </x:c>
      <x:c r="B33" s="30" t="str">
        <x:v>Organizational</x:v>
      </x:c>
      <x:c r="C33" s="30" t="str">
        <x:v>Collection and preservation of evidence</x:v>
      </x:c>
      <x:c r="D33" s="30" t="str">
        <x:v>Pending</x:v>
      </x:c>
      <x:c r="E33" s="30" t="str"/>
      <x:c r="F33" s="30" t="str"/>
      <x:c r="G33" s="30" t="str">
        <x:v>Not Assessed</x:v>
      </x:c>
      <x:c r="H33" s="30" t="str"/>
      <x:c r="I33" s="30" t="str"/>
      <x:c r="J33" s="30" t="str">
        <x:v>Not Assessed</x:v>
      </x:c>
      <x:c r="K33" s="44"/>
      <x:c r="L33" s="44"/>
      <x:c r="M33" s="30" t="str"/>
    </x:row>
    <x:row r="34">
      <x:c r="A34" s="30" t="str">
        <x:v>5.29</x:v>
      </x:c>
      <x:c r="B34" s="30" t="str">
        <x:v>Organizational</x:v>
      </x:c>
      <x:c r="C34" s="30" t="str">
        <x:v>Information security during disruption</x:v>
      </x:c>
      <x:c r="D34" s="30" t="str">
        <x:v>Pending</x:v>
      </x:c>
      <x:c r="E34" s="30" t="str"/>
      <x:c r="F34" s="30" t="str"/>
      <x:c r="G34" s="30" t="str">
        <x:v>Not Assessed</x:v>
      </x:c>
      <x:c r="H34" s="30" t="str"/>
      <x:c r="I34" s="30" t="str"/>
      <x:c r="J34" s="30" t="str">
        <x:v>Not Assessed</x:v>
      </x:c>
      <x:c r="K34" s="44"/>
      <x:c r="L34" s="44"/>
      <x:c r="M34" s="30" t="str"/>
    </x:row>
    <x:row r="35">
      <x:c r="A35" s="30" t="str">
        <x:v>5.30</x:v>
      </x:c>
      <x:c r="B35" s="30" t="str">
        <x:v>Organizational</x:v>
      </x:c>
      <x:c r="C35" s="30" t="str">
        <x:v>ICT readiness supporting business continuity</x:v>
      </x:c>
      <x:c r="D35" s="30" t="str">
        <x:v>Pending</x:v>
      </x:c>
      <x:c r="E35" s="30" t="str"/>
      <x:c r="F35" s="30" t="str"/>
      <x:c r="G35" s="30" t="str">
        <x:v>Not Assessed</x:v>
      </x:c>
      <x:c r="H35" s="30" t="str"/>
      <x:c r="I35" s="30" t="str"/>
      <x:c r="J35" s="30" t="str">
        <x:v>Not Assessed</x:v>
      </x:c>
      <x:c r="K35" s="44"/>
      <x:c r="L35" s="44"/>
      <x:c r="M35" s="30" t="str"/>
    </x:row>
    <x:row r="36">
      <x:c r="A36" s="30" t="str">
        <x:v>5.31</x:v>
      </x:c>
      <x:c r="B36" s="30" t="str">
        <x:v>Organizational</x:v>
      </x:c>
      <x:c r="C36" s="30" t="str">
        <x:v>Legal, regulatory and contractual security obligations</x:v>
      </x:c>
      <x:c r="D36" s="30" t="str">
        <x:v>Pending</x:v>
      </x:c>
      <x:c r="E36" s="30" t="str"/>
      <x:c r="F36" s="30" t="str"/>
      <x:c r="G36" s="30" t="str">
        <x:v>Not Assessed</x:v>
      </x:c>
      <x:c r="H36" s="30" t="str"/>
      <x:c r="I36" s="30" t="str"/>
      <x:c r="J36" s="30" t="str">
        <x:v>Not Assessed</x:v>
      </x:c>
      <x:c r="K36" s="44"/>
      <x:c r="L36" s="44"/>
      <x:c r="M36" s="30" t="str"/>
    </x:row>
    <x:row r="37">
      <x:c r="A37" s="30" t="str">
        <x:v>5.32</x:v>
      </x:c>
      <x:c r="B37" s="30" t="str">
        <x:v>Organizational</x:v>
      </x:c>
      <x:c r="C37" s="30" t="str">
        <x:v>Protection of intellectual property</x:v>
      </x:c>
      <x:c r="D37" s="30" t="str">
        <x:v>Pending</x:v>
      </x:c>
      <x:c r="E37" s="30" t="str"/>
      <x:c r="F37" s="30" t="str"/>
      <x:c r="G37" s="30" t="str">
        <x:v>Not Assessed</x:v>
      </x:c>
      <x:c r="H37" s="30" t="str"/>
      <x:c r="I37" s="30" t="str"/>
      <x:c r="J37" s="30" t="str">
        <x:v>Not Assessed</x:v>
      </x:c>
      <x:c r="K37" s="44"/>
      <x:c r="L37" s="44"/>
      <x:c r="M37" s="30" t="str"/>
    </x:row>
    <x:row r="38">
      <x:c r="A38" s="30" t="str">
        <x:v>5.33</x:v>
      </x:c>
      <x:c r="B38" s="30" t="str">
        <x:v>Organizational</x:v>
      </x:c>
      <x:c r="C38" s="30" t="str">
        <x:v>Protection and retention of records</x:v>
      </x:c>
      <x:c r="D38" s="30" t="str">
        <x:v>Pending</x:v>
      </x:c>
      <x:c r="E38" s="30" t="str"/>
      <x:c r="F38" s="30" t="str"/>
      <x:c r="G38" s="30" t="str">
        <x:v>Not Assessed</x:v>
      </x:c>
      <x:c r="H38" s="30" t="str"/>
      <x:c r="I38" s="30" t="str"/>
      <x:c r="J38" s="30" t="str">
        <x:v>Not Assessed</x:v>
      </x:c>
      <x:c r="K38" s="44"/>
      <x:c r="L38" s="44"/>
      <x:c r="M38" s="30" t="str"/>
    </x:row>
    <x:row r="39">
      <x:c r="A39" s="30" t="str">
        <x:v>5.34</x:v>
      </x:c>
      <x:c r="B39" s="30" t="str">
        <x:v>Organizational</x:v>
      </x:c>
      <x:c r="C39" s="30" t="str">
        <x:v>Privacy and protection of personal information</x:v>
      </x:c>
      <x:c r="D39" s="30" t="str">
        <x:v>Pending</x:v>
      </x:c>
      <x:c r="E39" s="30" t="str"/>
      <x:c r="F39" s="30" t="str"/>
      <x:c r="G39" s="30" t="str">
        <x:v>Not Assessed</x:v>
      </x:c>
      <x:c r="H39" s="30" t="str"/>
      <x:c r="I39" s="30" t="str"/>
      <x:c r="J39" s="30" t="str">
        <x:v>Not Assessed</x:v>
      </x:c>
      <x:c r="K39" s="44"/>
      <x:c r="L39" s="44"/>
      <x:c r="M39" s="30" t="str"/>
    </x:row>
    <x:row r="40">
      <x:c r="A40" s="30" t="str">
        <x:v>5.35</x:v>
      </x:c>
      <x:c r="B40" s="30" t="str">
        <x:v>Organizational</x:v>
      </x:c>
      <x:c r="C40" s="30" t="str">
        <x:v>Independent review of information security</x:v>
      </x:c>
      <x:c r="D40" s="30" t="str">
        <x:v>Pending</x:v>
      </x:c>
      <x:c r="E40" s="30" t="str"/>
      <x:c r="F40" s="30" t="str"/>
      <x:c r="G40" s="30" t="str">
        <x:v>Not Assessed</x:v>
      </x:c>
      <x:c r="H40" s="30" t="str"/>
      <x:c r="I40" s="30" t="str"/>
      <x:c r="J40" s="30" t="str">
        <x:v>Not Assessed</x:v>
      </x:c>
      <x:c r="K40" s="44"/>
      <x:c r="L40" s="44"/>
      <x:c r="M40" s="30" t="str"/>
    </x:row>
    <x:row r="41">
      <x:c r="A41" s="30" t="str">
        <x:v>5.36</x:v>
      </x:c>
      <x:c r="B41" s="30" t="str">
        <x:v>Organizational</x:v>
      </x:c>
      <x:c r="C41" s="30" t="str">
        <x:v>Compliance with security policies, rules and standards</x:v>
      </x:c>
      <x:c r="D41" s="30" t="str">
        <x:v>Pending</x:v>
      </x:c>
      <x:c r="E41" s="30" t="str"/>
      <x:c r="F41" s="30" t="str"/>
      <x:c r="G41" s="30" t="str">
        <x:v>Not Assessed</x:v>
      </x:c>
      <x:c r="H41" s="30" t="str"/>
      <x:c r="I41" s="30" t="str"/>
      <x:c r="J41" s="30" t="str">
        <x:v>Not Assessed</x:v>
      </x:c>
      <x:c r="K41" s="44"/>
      <x:c r="L41" s="44"/>
      <x:c r="M41" s="30" t="str"/>
    </x:row>
    <x:row r="42">
      <x:c r="A42" s="30" t="str">
        <x:v>5.37</x:v>
      </x:c>
      <x:c r="B42" s="30" t="str">
        <x:v>Organizational</x:v>
      </x:c>
      <x:c r="C42" s="30" t="str">
        <x:v>Documented operating procedures</x:v>
      </x:c>
      <x:c r="D42" s="30" t="str">
        <x:v>Pending</x:v>
      </x:c>
      <x:c r="E42" s="30" t="str"/>
      <x:c r="F42" s="30" t="str"/>
      <x:c r="G42" s="30" t="str">
        <x:v>Not Assessed</x:v>
      </x:c>
      <x:c r="H42" s="30" t="str"/>
      <x:c r="I42" s="30" t="str"/>
      <x:c r="J42" s="30" t="str">
        <x:v>Not Assessed</x:v>
      </x:c>
      <x:c r="K42" s="44"/>
      <x:c r="L42" s="44"/>
      <x:c r="M42" s="30" t="str"/>
    </x:row>
    <x:row r="43">
      <x:c r="A43" s="30" t="str">
        <x:v>6.1</x:v>
      </x:c>
      <x:c r="B43" s="30" t="str">
        <x:v>People</x:v>
      </x:c>
      <x:c r="C43" s="30" t="str">
        <x:v>Pre-employment screening</x:v>
      </x:c>
      <x:c r="D43" s="30" t="str">
        <x:v>Pending</x:v>
      </x:c>
      <x:c r="E43" s="30" t="str"/>
      <x:c r="F43" s="30" t="str"/>
      <x:c r="G43" s="30" t="str">
        <x:v>Not Assessed</x:v>
      </x:c>
      <x:c r="H43" s="30" t="str"/>
      <x:c r="I43" s="30" t="str"/>
      <x:c r="J43" s="30" t="str">
        <x:v>Not Assessed</x:v>
      </x:c>
      <x:c r="K43" s="44"/>
      <x:c r="L43" s="44"/>
      <x:c r="M43" s="30" t="str"/>
    </x:row>
    <x:row r="44">
      <x:c r="A44" s="30" t="str">
        <x:v>6.2</x:v>
      </x:c>
      <x:c r="B44" s="30" t="str">
        <x:v>People</x:v>
      </x:c>
      <x:c r="C44" s="30" t="str">
        <x:v>Security responsibilities in employment terms</x:v>
      </x:c>
      <x:c r="D44" s="30" t="str">
        <x:v>Pending</x:v>
      </x:c>
      <x:c r="E44" s="30" t="str"/>
      <x:c r="F44" s="30" t="str"/>
      <x:c r="G44" s="30" t="str">
        <x:v>Not Assessed</x:v>
      </x:c>
      <x:c r="H44" s="30" t="str"/>
      <x:c r="I44" s="30" t="str"/>
      <x:c r="J44" s="30" t="str">
        <x:v>Not Assessed</x:v>
      </x:c>
      <x:c r="K44" s="44"/>
      <x:c r="L44" s="44"/>
      <x:c r="M44" s="30" t="str"/>
    </x:row>
    <x:row r="45">
      <x:c r="A45" s="30" t="str">
        <x:v>6.3</x:v>
      </x:c>
      <x:c r="B45" s="30" t="str">
        <x:v>People</x:v>
      </x:c>
      <x:c r="C45" s="30" t="str">
        <x:v>Security awareness, education and training</x:v>
      </x:c>
      <x:c r="D45" s="30" t="str">
        <x:v>Pending</x:v>
      </x:c>
      <x:c r="E45" s="30" t="str"/>
      <x:c r="F45" s="30" t="str"/>
      <x:c r="G45" s="30" t="str">
        <x:v>Not Assessed</x:v>
      </x:c>
      <x:c r="H45" s="30" t="str"/>
      <x:c r="I45" s="30" t="str"/>
      <x:c r="J45" s="30" t="str">
        <x:v>Not Assessed</x:v>
      </x:c>
      <x:c r="K45" s="44"/>
      <x:c r="L45" s="44"/>
      <x:c r="M45" s="30" t="str"/>
    </x:row>
    <x:row r="46">
      <x:c r="A46" s="30" t="str">
        <x:v>6.4</x:v>
      </x:c>
      <x:c r="B46" s="30" t="str">
        <x:v>People</x:v>
      </x:c>
      <x:c r="C46" s="30" t="str">
        <x:v>Disciplinary process for security-related misconduct</x:v>
      </x:c>
      <x:c r="D46" s="30" t="str">
        <x:v>Pending</x:v>
      </x:c>
      <x:c r="E46" s="30" t="str"/>
      <x:c r="F46" s="30" t="str"/>
      <x:c r="G46" s="30" t="str">
        <x:v>Not Assessed</x:v>
      </x:c>
      <x:c r="H46" s="30" t="str"/>
      <x:c r="I46" s="30" t="str"/>
      <x:c r="J46" s="30" t="str">
        <x:v>Not Assessed</x:v>
      </x:c>
      <x:c r="K46" s="44"/>
      <x:c r="L46" s="44"/>
      <x:c r="M46" s="30" t="str"/>
    </x:row>
    <x:row r="47">
      <x:c r="A47" s="30" t="str">
        <x:v>6.5</x:v>
      </x:c>
      <x:c r="B47" s="30" t="str">
        <x:v>People</x:v>
      </x:c>
      <x:c r="C47" s="30" t="str">
        <x:v>Security duties after termination or role change</x:v>
      </x:c>
      <x:c r="D47" s="30" t="str">
        <x:v>Pending</x:v>
      </x:c>
      <x:c r="E47" s="30" t="str"/>
      <x:c r="F47" s="30" t="str"/>
      <x:c r="G47" s="30" t="str">
        <x:v>Not Assessed</x:v>
      </x:c>
      <x:c r="H47" s="30" t="str"/>
      <x:c r="I47" s="30" t="str"/>
      <x:c r="J47" s="30" t="str">
        <x:v>Not Assessed</x:v>
      </x:c>
      <x:c r="K47" s="44"/>
      <x:c r="L47" s="44"/>
      <x:c r="M47" s="30" t="str"/>
    </x:row>
    <x:row r="48">
      <x:c r="A48" s="30" t="str">
        <x:v>6.6</x:v>
      </x:c>
      <x:c r="B48" s="30" t="str">
        <x:v>People</x:v>
      </x:c>
      <x:c r="C48" s="30" t="str">
        <x:v>Confidentiality and non-disclosure commitments</x:v>
      </x:c>
      <x:c r="D48" s="30" t="str">
        <x:v>Pending</x:v>
      </x:c>
      <x:c r="E48" s="30" t="str"/>
      <x:c r="F48" s="30" t="str"/>
      <x:c r="G48" s="30" t="str">
        <x:v>Not Assessed</x:v>
      </x:c>
      <x:c r="H48" s="30" t="str"/>
      <x:c r="I48" s="30" t="str"/>
      <x:c r="J48" s="30" t="str">
        <x:v>Not Assessed</x:v>
      </x:c>
      <x:c r="K48" s="44"/>
      <x:c r="L48" s="44"/>
      <x:c r="M48" s="30" t="str"/>
    </x:row>
    <x:row r="49">
      <x:c r="A49" s="30" t="str">
        <x:v>6.7</x:v>
      </x:c>
      <x:c r="B49" s="30" t="str">
        <x:v>People</x:v>
      </x:c>
      <x:c r="C49" s="30" t="str">
        <x:v>Security for remote working</x:v>
      </x:c>
      <x:c r="D49" s="30" t="str">
        <x:v>Pending</x:v>
      </x:c>
      <x:c r="E49" s="30" t="str"/>
      <x:c r="F49" s="30" t="str"/>
      <x:c r="G49" s="30" t="str">
        <x:v>Not Assessed</x:v>
      </x:c>
      <x:c r="H49" s="30" t="str"/>
      <x:c r="I49" s="30" t="str"/>
      <x:c r="J49" s="30" t="str">
        <x:v>Not Assessed</x:v>
      </x:c>
      <x:c r="K49" s="44"/>
      <x:c r="L49" s="44"/>
      <x:c r="M49" s="30" t="str"/>
    </x:row>
    <x:row r="50">
      <x:c r="A50" s="30" t="str">
        <x:v>6.8</x:v>
      </x:c>
      <x:c r="B50" s="30" t="str">
        <x:v>People</x:v>
      </x:c>
      <x:c r="C50" s="30" t="str">
        <x:v>Reporting information security events</x:v>
      </x:c>
      <x:c r="D50" s="30" t="str">
        <x:v>Pending</x:v>
      </x:c>
      <x:c r="E50" s="30" t="str"/>
      <x:c r="F50" s="30" t="str"/>
      <x:c r="G50" s="30" t="str">
        <x:v>Not Assessed</x:v>
      </x:c>
      <x:c r="H50" s="30" t="str"/>
      <x:c r="I50" s="30" t="str"/>
      <x:c r="J50" s="30" t="str">
        <x:v>Not Assessed</x:v>
      </x:c>
      <x:c r="K50" s="44"/>
      <x:c r="L50" s="44"/>
      <x:c r="M50" s="30" t="str"/>
    </x:row>
    <x:row r="51">
      <x:c r="A51" s="30" t="str">
        <x:v>7.1</x:v>
      </x:c>
      <x:c r="B51" s="30" t="str">
        <x:v>Physical</x:v>
      </x:c>
      <x:c r="C51" s="30" t="str">
        <x:v>Physical security boundaries</x:v>
      </x:c>
      <x:c r="D51" s="30" t="str">
        <x:v>Pending</x:v>
      </x:c>
      <x:c r="E51" s="30" t="str"/>
      <x:c r="F51" s="30" t="str"/>
      <x:c r="G51" s="30" t="str">
        <x:v>Not Assessed</x:v>
      </x:c>
      <x:c r="H51" s="30" t="str"/>
      <x:c r="I51" s="30" t="str"/>
      <x:c r="J51" s="30" t="str">
        <x:v>Not Assessed</x:v>
      </x:c>
      <x:c r="K51" s="44"/>
      <x:c r="L51" s="44"/>
      <x:c r="M51" s="30" t="str"/>
    </x:row>
    <x:row r="52">
      <x:c r="A52" s="30" t="str">
        <x:v>7.2</x:v>
      </x:c>
      <x:c r="B52" s="30" t="str">
        <x:v>Physical</x:v>
      </x:c>
      <x:c r="C52" s="30" t="str">
        <x:v>Physical entry control</x:v>
      </x:c>
      <x:c r="D52" s="30" t="str">
        <x:v>Pending</x:v>
      </x:c>
      <x:c r="E52" s="30" t="str"/>
      <x:c r="F52" s="30" t="str"/>
      <x:c r="G52" s="30" t="str">
        <x:v>Not Assessed</x:v>
      </x:c>
      <x:c r="H52" s="30" t="str"/>
      <x:c r="I52" s="30" t="str"/>
      <x:c r="J52" s="30" t="str">
        <x:v>Not Assessed</x:v>
      </x:c>
      <x:c r="K52" s="44"/>
      <x:c r="L52" s="44"/>
      <x:c r="M52" s="30" t="str"/>
    </x:row>
    <x:row r="53">
      <x:c r="A53" s="30" t="str">
        <x:v>7.3</x:v>
      </x:c>
      <x:c r="B53" s="30" t="str">
        <x:v>Physical</x:v>
      </x:c>
      <x:c r="C53" s="30" t="str">
        <x:v>Protection of offices, rooms and facilities</x:v>
      </x:c>
      <x:c r="D53" s="30" t="str">
        <x:v>Pending</x:v>
      </x:c>
      <x:c r="E53" s="30" t="str"/>
      <x:c r="F53" s="30" t="str"/>
      <x:c r="G53" s="30" t="str">
        <x:v>Not Assessed</x:v>
      </x:c>
      <x:c r="H53" s="30" t="str"/>
      <x:c r="I53" s="30" t="str"/>
      <x:c r="J53" s="30" t="str">
        <x:v>Not Assessed</x:v>
      </x:c>
      <x:c r="K53" s="44"/>
      <x:c r="L53" s="44"/>
      <x:c r="M53" s="30" t="str"/>
    </x:row>
    <x:row r="54">
      <x:c r="A54" s="30" t="str">
        <x:v>7.4</x:v>
      </x:c>
      <x:c r="B54" s="30" t="str">
        <x:v>Physical</x:v>
      </x:c>
      <x:c r="C54" s="30" t="str">
        <x:v>Physical security monitoring</x:v>
      </x:c>
      <x:c r="D54" s="30" t="str">
        <x:v>Pending</x:v>
      </x:c>
      <x:c r="E54" s="30" t="str"/>
      <x:c r="F54" s="30" t="str"/>
      <x:c r="G54" s="30" t="str">
        <x:v>Not Assessed</x:v>
      </x:c>
      <x:c r="H54" s="30" t="str"/>
      <x:c r="I54" s="30" t="str"/>
      <x:c r="J54" s="30" t="str">
        <x:v>Not Assessed</x:v>
      </x:c>
      <x:c r="K54" s="44"/>
      <x:c r="L54" s="44"/>
      <x:c r="M54" s="30" t="str"/>
    </x:row>
    <x:row r="55">
      <x:c r="A55" s="30" t="str">
        <x:v>7.5</x:v>
      </x:c>
      <x:c r="B55" s="30" t="str">
        <x:v>Physical</x:v>
      </x:c>
      <x:c r="C55" s="30" t="str">
        <x:v>Protection from physical and environmental threats</x:v>
      </x:c>
      <x:c r="D55" s="30" t="str">
        <x:v>Pending</x:v>
      </x:c>
      <x:c r="E55" s="30" t="str"/>
      <x:c r="F55" s="30" t="str"/>
      <x:c r="G55" s="30" t="str">
        <x:v>Not Assessed</x:v>
      </x:c>
      <x:c r="H55" s="30" t="str"/>
      <x:c r="I55" s="30" t="str"/>
      <x:c r="J55" s="30" t="str">
        <x:v>Not Assessed</x:v>
      </x:c>
      <x:c r="K55" s="44"/>
      <x:c r="L55" s="44"/>
      <x:c r="M55" s="30" t="str"/>
    </x:row>
    <x:row r="56">
      <x:c r="A56" s="30" t="str">
        <x:v>7.6</x:v>
      </x:c>
      <x:c r="B56" s="30" t="str">
        <x:v>Physical</x:v>
      </x:c>
      <x:c r="C56" s="30" t="str">
        <x:v>Security practices in protected areas</x:v>
      </x:c>
      <x:c r="D56" s="30" t="str">
        <x:v>Pending</x:v>
      </x:c>
      <x:c r="E56" s="30" t="str"/>
      <x:c r="F56" s="30" t="str"/>
      <x:c r="G56" s="30" t="str">
        <x:v>Not Assessed</x:v>
      </x:c>
      <x:c r="H56" s="30" t="str"/>
      <x:c r="I56" s="30" t="str"/>
      <x:c r="J56" s="30" t="str">
        <x:v>Not Assessed</x:v>
      </x:c>
      <x:c r="K56" s="44"/>
      <x:c r="L56" s="44"/>
      <x:c r="M56" s="30" t="str"/>
    </x:row>
    <x:row r="57">
      <x:c r="A57" s="30" t="str">
        <x:v>7.7</x:v>
      </x:c>
      <x:c r="B57" s="30" t="str">
        <x:v>Physical</x:v>
      </x:c>
      <x:c r="C57" s="30" t="str">
        <x:v>Clear desk and clear screen practices</x:v>
      </x:c>
      <x:c r="D57" s="30" t="str">
        <x:v>Pending</x:v>
      </x:c>
      <x:c r="E57" s="30" t="str"/>
      <x:c r="F57" s="30" t="str"/>
      <x:c r="G57" s="30" t="str">
        <x:v>Not Assessed</x:v>
      </x:c>
      <x:c r="H57" s="30" t="str"/>
      <x:c r="I57" s="30" t="str"/>
      <x:c r="J57" s="30" t="str">
        <x:v>Not Assessed</x:v>
      </x:c>
      <x:c r="K57" s="44"/>
      <x:c r="L57" s="44"/>
      <x:c r="M57" s="30" t="str"/>
    </x:row>
    <x:row r="58">
      <x:c r="A58" s="30" t="str">
        <x:v>7.8</x:v>
      </x:c>
      <x:c r="B58" s="30" t="str">
        <x:v>Physical</x:v>
      </x:c>
      <x:c r="C58" s="30" t="str">
        <x:v>Secure placement and protection of equipment</x:v>
      </x:c>
      <x:c r="D58" s="30" t="str">
        <x:v>Pending</x:v>
      </x:c>
      <x:c r="E58" s="30" t="str"/>
      <x:c r="F58" s="30" t="str"/>
      <x:c r="G58" s="30" t="str">
        <x:v>Not Assessed</x:v>
      </x:c>
      <x:c r="H58" s="30" t="str"/>
      <x:c r="I58" s="30" t="str"/>
      <x:c r="J58" s="30" t="str">
        <x:v>Not Assessed</x:v>
      </x:c>
      <x:c r="K58" s="44"/>
      <x:c r="L58" s="44"/>
      <x:c r="M58" s="30" t="str"/>
    </x:row>
    <x:row r="59">
      <x:c r="A59" s="30" t="str">
        <x:v>7.9</x:v>
      </x:c>
      <x:c r="B59" s="30" t="str">
        <x:v>Physical</x:v>
      </x:c>
      <x:c r="C59" s="30" t="str">
        <x:v>Security of assets used away from organizational premises</x:v>
      </x:c>
      <x:c r="D59" s="30" t="str">
        <x:v>Pending</x:v>
      </x:c>
      <x:c r="E59" s="30" t="str"/>
      <x:c r="F59" s="30" t="str"/>
      <x:c r="G59" s="30" t="str">
        <x:v>Not Assessed</x:v>
      </x:c>
      <x:c r="H59" s="30" t="str"/>
      <x:c r="I59" s="30" t="str"/>
      <x:c r="J59" s="30" t="str">
        <x:v>Not Assessed</x:v>
      </x:c>
      <x:c r="K59" s="44"/>
      <x:c r="L59" s="44"/>
      <x:c r="M59" s="30" t="str"/>
    </x:row>
    <x:row r="60">
      <x:c r="A60" s="30" t="str">
        <x:v>7.10</x:v>
      </x:c>
      <x:c r="B60" s="30" t="str">
        <x:v>Physical</x:v>
      </x:c>
      <x:c r="C60" s="30" t="str">
        <x:v>Security of storage media</x:v>
      </x:c>
      <x:c r="D60" s="30" t="str">
        <x:v>Pending</x:v>
      </x:c>
      <x:c r="E60" s="30" t="str"/>
      <x:c r="F60" s="30" t="str"/>
      <x:c r="G60" s="30" t="str">
        <x:v>Not Assessed</x:v>
      </x:c>
      <x:c r="H60" s="30" t="str"/>
      <x:c r="I60" s="30" t="str"/>
      <x:c r="J60" s="30" t="str">
        <x:v>Not Assessed</x:v>
      </x:c>
      <x:c r="K60" s="44"/>
      <x:c r="L60" s="44"/>
      <x:c r="M60" s="30" t="str"/>
    </x:row>
    <x:row r="61">
      <x:c r="A61" s="30" t="str">
        <x:v>7.11</x:v>
      </x:c>
      <x:c r="B61" s="30" t="str">
        <x:v>Physical</x:v>
      </x:c>
      <x:c r="C61" s="30" t="str">
        <x:v>Protection of supporting utilities</x:v>
      </x:c>
      <x:c r="D61" s="30" t="str">
        <x:v>Pending</x:v>
      </x:c>
      <x:c r="E61" s="30" t="str"/>
      <x:c r="F61" s="30" t="str"/>
      <x:c r="G61" s="30" t="str">
        <x:v>Not Assessed</x:v>
      </x:c>
      <x:c r="H61" s="30" t="str"/>
      <x:c r="I61" s="30" t="str"/>
      <x:c r="J61" s="30" t="str">
        <x:v>Not Assessed</x:v>
      </x:c>
      <x:c r="K61" s="44"/>
      <x:c r="L61" s="44"/>
      <x:c r="M61" s="30" t="str"/>
    </x:row>
    <x:row r="62">
      <x:c r="A62" s="30" t="str">
        <x:v>7.12</x:v>
      </x:c>
      <x:c r="B62" s="30" t="str">
        <x:v>Physical</x:v>
      </x:c>
      <x:c r="C62" s="30" t="str">
        <x:v>Protection of power/data cabling</x:v>
      </x:c>
      <x:c r="D62" s="30" t="str">
        <x:v>Pending</x:v>
      </x:c>
      <x:c r="E62" s="30" t="str"/>
      <x:c r="F62" s="30" t="str"/>
      <x:c r="G62" s="30" t="str">
        <x:v>Not Assessed</x:v>
      </x:c>
      <x:c r="H62" s="30" t="str"/>
      <x:c r="I62" s="30" t="str"/>
      <x:c r="J62" s="30" t="str">
        <x:v>Not Assessed</x:v>
      </x:c>
      <x:c r="K62" s="44"/>
      <x:c r="L62" s="44"/>
      <x:c r="M62" s="30" t="str"/>
    </x:row>
    <x:row r="63">
      <x:c r="A63" s="30" t="str">
        <x:v>7.13</x:v>
      </x:c>
      <x:c r="B63" s="30" t="str">
        <x:v>Physical</x:v>
      </x:c>
      <x:c r="C63" s="30" t="str">
        <x:v>Secure maintenance of equipment</x:v>
      </x:c>
      <x:c r="D63" s="30" t="str">
        <x:v>Pending</x:v>
      </x:c>
      <x:c r="E63" s="30" t="str"/>
      <x:c r="F63" s="30" t="str"/>
      <x:c r="G63" s="30" t="str">
        <x:v>Not Assessed</x:v>
      </x:c>
      <x:c r="H63" s="30" t="str"/>
      <x:c r="I63" s="30" t="str"/>
      <x:c r="J63" s="30" t="str">
        <x:v>Not Assessed</x:v>
      </x:c>
      <x:c r="K63" s="44"/>
      <x:c r="L63" s="44"/>
      <x:c r="M63" s="30" t="str"/>
    </x:row>
    <x:row r="64">
      <x:c r="A64" s="30" t="str">
        <x:v>7.14</x:v>
      </x:c>
      <x:c r="B64" s="30" t="str">
        <x:v>Physical</x:v>
      </x:c>
      <x:c r="C64" s="30" t="str">
        <x:v>Secure disposal or reuse of equipment</x:v>
      </x:c>
      <x:c r="D64" s="30" t="str">
        <x:v>Pending</x:v>
      </x:c>
      <x:c r="E64" s="30" t="str"/>
      <x:c r="F64" s="30" t="str"/>
      <x:c r="G64" s="30" t="str">
        <x:v>Not Assessed</x:v>
      </x:c>
      <x:c r="H64" s="30" t="str"/>
      <x:c r="I64" s="30" t="str"/>
      <x:c r="J64" s="30" t="str">
        <x:v>Not Assessed</x:v>
      </x:c>
      <x:c r="K64" s="44"/>
      <x:c r="L64" s="44"/>
      <x:c r="M64" s="30" t="str"/>
    </x:row>
    <x:row r="65">
      <x:c r="A65" s="30" t="str">
        <x:v>8.1</x:v>
      </x:c>
      <x:c r="B65" s="30" t="str">
        <x:v>Technological</x:v>
      </x:c>
      <x:c r="C65" s="30" t="str">
        <x:v>Security of user endpoint devices</x:v>
      </x:c>
      <x:c r="D65" s="30" t="str">
        <x:v>Pending</x:v>
      </x:c>
      <x:c r="E65" s="30" t="str"/>
      <x:c r="F65" s="30" t="str"/>
      <x:c r="G65" s="30" t="str">
        <x:v>Not Assessed</x:v>
      </x:c>
      <x:c r="H65" s="30" t="str"/>
      <x:c r="I65" s="30" t="str"/>
      <x:c r="J65" s="30" t="str">
        <x:v>Not Assessed</x:v>
      </x:c>
      <x:c r="K65" s="44"/>
      <x:c r="L65" s="44"/>
      <x:c r="M65" s="30" t="str"/>
    </x:row>
    <x:row r="66">
      <x:c r="A66" s="30" t="str">
        <x:v>8.2</x:v>
      </x:c>
      <x:c r="B66" s="30" t="str">
        <x:v>Technological</x:v>
      </x:c>
      <x:c r="C66" s="30" t="str">
        <x:v>Control of privileged access</x:v>
      </x:c>
      <x:c r="D66" s="30" t="str">
        <x:v>Pending</x:v>
      </x:c>
      <x:c r="E66" s="30" t="str"/>
      <x:c r="F66" s="30" t="str"/>
      <x:c r="G66" s="30" t="str">
        <x:v>Not Assessed</x:v>
      </x:c>
      <x:c r="H66" s="30" t="str"/>
      <x:c r="I66" s="30" t="str"/>
      <x:c r="J66" s="30" t="str">
        <x:v>Not Assessed</x:v>
      </x:c>
      <x:c r="K66" s="44"/>
      <x:c r="L66" s="44"/>
      <x:c r="M66" s="30" t="str"/>
    </x:row>
    <x:row r="67">
      <x:c r="A67" s="30" t="str">
        <x:v>8.3</x:v>
      </x:c>
      <x:c r="B67" s="30" t="str">
        <x:v>Technological</x:v>
      </x:c>
      <x:c r="C67" s="30" t="str">
        <x:v>Restriction of access to information</x:v>
      </x:c>
      <x:c r="D67" s="30" t="str">
        <x:v>Pending</x:v>
      </x:c>
      <x:c r="E67" s="30" t="str"/>
      <x:c r="F67" s="30" t="str"/>
      <x:c r="G67" s="30" t="str">
        <x:v>Not Assessed</x:v>
      </x:c>
      <x:c r="H67" s="30" t="str"/>
      <x:c r="I67" s="30" t="str"/>
      <x:c r="J67" s="30" t="str">
        <x:v>Not Assessed</x:v>
      </x:c>
      <x:c r="K67" s="44"/>
      <x:c r="L67" s="44"/>
      <x:c r="M67" s="30" t="str"/>
    </x:row>
    <x:row r="68">
      <x:c r="A68" s="30" t="str">
        <x:v>8.4</x:v>
      </x:c>
      <x:c r="B68" s="30" t="str">
        <x:v>Technological</x:v>
      </x:c>
      <x:c r="C68" s="30" t="str">
        <x:v>Protection of source code access</x:v>
      </x:c>
      <x:c r="D68" s="30" t="str">
        <x:v>Pending</x:v>
      </x:c>
      <x:c r="E68" s="30" t="str"/>
      <x:c r="F68" s="30" t="str"/>
      <x:c r="G68" s="30" t="str">
        <x:v>Not Assessed</x:v>
      </x:c>
      <x:c r="H68" s="30" t="str"/>
      <x:c r="I68" s="30" t="str"/>
      <x:c r="J68" s="30" t="str">
        <x:v>Not Assessed</x:v>
      </x:c>
      <x:c r="K68" s="44"/>
      <x:c r="L68" s="44"/>
      <x:c r="M68" s="30" t="str"/>
    </x:row>
    <x:row r="69">
      <x:c r="A69" s="30" t="str">
        <x:v>8.5</x:v>
      </x:c>
      <x:c r="B69" s="30" t="str">
        <x:v>Technological</x:v>
      </x:c>
      <x:c r="C69" s="30" t="str">
        <x:v>Secure authentication mechanisms</x:v>
      </x:c>
      <x:c r="D69" s="30" t="str">
        <x:v>Pending</x:v>
      </x:c>
      <x:c r="E69" s="30" t="str"/>
      <x:c r="F69" s="30" t="str"/>
      <x:c r="G69" s="30" t="str">
        <x:v>Not Assessed</x:v>
      </x:c>
      <x:c r="H69" s="30" t="str"/>
      <x:c r="I69" s="30" t="str"/>
      <x:c r="J69" s="30" t="str">
        <x:v>Not Assessed</x:v>
      </x:c>
      <x:c r="K69" s="44"/>
      <x:c r="L69" s="44"/>
      <x:c r="M69" s="30" t="str"/>
    </x:row>
    <x:row r="70">
      <x:c r="A70" s="30" t="str">
        <x:v>8.6</x:v>
      </x:c>
      <x:c r="B70" s="30" t="str">
        <x:v>Technological</x:v>
      </x:c>
      <x:c r="C70" s="30" t="str">
        <x:v>Capacity management</x:v>
      </x:c>
      <x:c r="D70" s="30" t="str">
        <x:v>Pending</x:v>
      </x:c>
      <x:c r="E70" s="30" t="str"/>
      <x:c r="F70" s="30" t="str"/>
      <x:c r="G70" s="30" t="str">
        <x:v>Not Assessed</x:v>
      </x:c>
      <x:c r="H70" s="30" t="str"/>
      <x:c r="I70" s="30" t="str"/>
      <x:c r="J70" s="30" t="str">
        <x:v>Not Assessed</x:v>
      </x:c>
      <x:c r="K70" s="44"/>
      <x:c r="L70" s="44"/>
      <x:c r="M70" s="30" t="str"/>
    </x:row>
    <x:row r="71">
      <x:c r="A71" s="30" t="str">
        <x:v>8.7</x:v>
      </x:c>
      <x:c r="B71" s="30" t="str">
        <x:v>Technological</x:v>
      </x:c>
      <x:c r="C71" s="30" t="str">
        <x:v>Protection against malware</x:v>
      </x:c>
      <x:c r="D71" s="30" t="str">
        <x:v>Pending</x:v>
      </x:c>
      <x:c r="E71" s="30" t="str"/>
      <x:c r="F71" s="30" t="str"/>
      <x:c r="G71" s="30" t="str">
        <x:v>Not Assessed</x:v>
      </x:c>
      <x:c r="H71" s="30" t="str"/>
      <x:c r="I71" s="30" t="str"/>
      <x:c r="J71" s="30" t="str">
        <x:v>Not Assessed</x:v>
      </x:c>
      <x:c r="K71" s="44"/>
      <x:c r="L71" s="44"/>
      <x:c r="M71" s="30" t="str"/>
    </x:row>
    <x:row r="72">
      <x:c r="A72" s="30" t="str">
        <x:v>8.8</x:v>
      </x:c>
      <x:c r="B72" s="30" t="str">
        <x:v>Technological</x:v>
      </x:c>
      <x:c r="C72" s="30" t="str">
        <x:v>Management of technical vulnerabilities</x:v>
      </x:c>
      <x:c r="D72" s="30" t="str">
        <x:v>Pending</x:v>
      </x:c>
      <x:c r="E72" s="30" t="str"/>
      <x:c r="F72" s="30" t="str"/>
      <x:c r="G72" s="30" t="str">
        <x:v>Not Assessed</x:v>
      </x:c>
      <x:c r="H72" s="30" t="str"/>
      <x:c r="I72" s="30" t="str"/>
      <x:c r="J72" s="30" t="str">
        <x:v>Not Assessed</x:v>
      </x:c>
      <x:c r="K72" s="44"/>
      <x:c r="L72" s="44"/>
      <x:c r="M72" s="30" t="str"/>
    </x:row>
    <x:row r="73">
      <x:c r="A73" s="30" t="str">
        <x:v>8.9</x:v>
      </x:c>
      <x:c r="B73" s="30" t="str">
        <x:v>Technological</x:v>
      </x:c>
      <x:c r="C73" s="30" t="str">
        <x:v>Secure configuration management</x:v>
      </x:c>
      <x:c r="D73" s="30" t="str">
        <x:v>Pending</x:v>
      </x:c>
      <x:c r="E73" s="30" t="str"/>
      <x:c r="F73" s="30" t="str"/>
      <x:c r="G73" s="30" t="str">
        <x:v>Not Assessed</x:v>
      </x:c>
      <x:c r="H73" s="30" t="str"/>
      <x:c r="I73" s="30" t="str"/>
      <x:c r="J73" s="30" t="str">
        <x:v>Not Assessed</x:v>
      </x:c>
      <x:c r="K73" s="44"/>
      <x:c r="L73" s="44"/>
      <x:c r="M73" s="30" t="str"/>
    </x:row>
    <x:row r="74">
      <x:c r="A74" s="30" t="str">
        <x:v>8.10</x:v>
      </x:c>
      <x:c r="B74" s="30" t="str">
        <x:v>Technological</x:v>
      </x:c>
      <x:c r="C74" s="30" t="str">
        <x:v>Secure information deletion</x:v>
      </x:c>
      <x:c r="D74" s="30" t="str">
        <x:v>Pending</x:v>
      </x:c>
      <x:c r="E74" s="30" t="str"/>
      <x:c r="F74" s="30" t="str"/>
      <x:c r="G74" s="30" t="str">
        <x:v>Not Assessed</x:v>
      </x:c>
      <x:c r="H74" s="30" t="str"/>
      <x:c r="I74" s="30" t="str"/>
      <x:c r="J74" s="30" t="str">
        <x:v>Not Assessed</x:v>
      </x:c>
      <x:c r="K74" s="44"/>
      <x:c r="L74" s="44"/>
      <x:c r="M74" s="30" t="str"/>
    </x:row>
    <x:row r="75">
      <x:c r="A75" s="30" t="str">
        <x:v>8.11</x:v>
      </x:c>
      <x:c r="B75" s="30" t="str">
        <x:v>Technological</x:v>
      </x:c>
      <x:c r="C75" s="30" t="str">
        <x:v>Data masking where appropriate</x:v>
      </x:c>
      <x:c r="D75" s="30" t="str">
        <x:v>Pending</x:v>
      </x:c>
      <x:c r="E75" s="30" t="str"/>
      <x:c r="F75" s="30" t="str"/>
      <x:c r="G75" s="30" t="str">
        <x:v>Not Assessed</x:v>
      </x:c>
      <x:c r="H75" s="30" t="str"/>
      <x:c r="I75" s="30" t="str"/>
      <x:c r="J75" s="30" t="str">
        <x:v>Not Assessed</x:v>
      </x:c>
      <x:c r="K75" s="44"/>
      <x:c r="L75" s="44"/>
      <x:c r="M75" s="30" t="str"/>
    </x:row>
    <x:row r="76">
      <x:c r="A76" s="30" t="str">
        <x:v>8.12</x:v>
      </x:c>
      <x:c r="B76" s="30" t="str">
        <x:v>Technological</x:v>
      </x:c>
      <x:c r="C76" s="30" t="str">
        <x:v>Prevention of information leakage</x:v>
      </x:c>
      <x:c r="D76" s="30" t="str">
        <x:v>Pending</x:v>
      </x:c>
      <x:c r="E76" s="30" t="str"/>
      <x:c r="F76" s="30" t="str"/>
      <x:c r="G76" s="30" t="str">
        <x:v>Not Assessed</x:v>
      </x:c>
      <x:c r="H76" s="30" t="str"/>
      <x:c r="I76" s="30" t="str"/>
      <x:c r="J76" s="30" t="str">
        <x:v>Not Assessed</x:v>
      </x:c>
      <x:c r="K76" s="44"/>
      <x:c r="L76" s="44"/>
      <x:c r="M76" s="30" t="str"/>
    </x:row>
    <x:row r="77">
      <x:c r="A77" s="30" t="str">
        <x:v>8.13</x:v>
      </x:c>
      <x:c r="B77" s="30" t="str">
        <x:v>Technological</x:v>
      </x:c>
      <x:c r="C77" s="30" t="str">
        <x:v>Information backup and recovery</x:v>
      </x:c>
      <x:c r="D77" s="30" t="str">
        <x:v>Pending</x:v>
      </x:c>
      <x:c r="E77" s="30" t="str"/>
      <x:c r="F77" s="30" t="str"/>
      <x:c r="G77" s="30" t="str">
        <x:v>Not Assessed</x:v>
      </x:c>
      <x:c r="H77" s="30" t="str"/>
      <x:c r="I77" s="30" t="str"/>
      <x:c r="J77" s="30" t="str">
        <x:v>Not Assessed</x:v>
      </x:c>
      <x:c r="K77" s="44"/>
      <x:c r="L77" s="44"/>
      <x:c r="M77" s="30" t="str"/>
    </x:row>
    <x:row r="78">
      <x:c r="A78" s="30" t="str">
        <x:v>8.14</x:v>
      </x:c>
      <x:c r="B78" s="30" t="str">
        <x:v>Technological</x:v>
      </x:c>
      <x:c r="C78" s="30" t="str">
        <x:v>Redundancy of information processing facilities</x:v>
      </x:c>
      <x:c r="D78" s="30" t="str">
        <x:v>Pending</x:v>
      </x:c>
      <x:c r="E78" s="30" t="str"/>
      <x:c r="F78" s="30" t="str"/>
      <x:c r="G78" s="30" t="str">
        <x:v>Not Assessed</x:v>
      </x:c>
      <x:c r="H78" s="30" t="str"/>
      <x:c r="I78" s="30" t="str"/>
      <x:c r="J78" s="30" t="str">
        <x:v>Not Assessed</x:v>
      </x:c>
      <x:c r="K78" s="44"/>
      <x:c r="L78" s="44"/>
      <x:c r="M78" s="30" t="str"/>
    </x:row>
    <x:row r="79">
      <x:c r="A79" s="30" t="str">
        <x:v>8.15</x:v>
      </x:c>
      <x:c r="B79" s="30" t="str">
        <x:v>Technological</x:v>
      </x:c>
      <x:c r="C79" s="30" t="str">
        <x:v>Security logging</x:v>
      </x:c>
      <x:c r="D79" s="30" t="str">
        <x:v>Pending</x:v>
      </x:c>
      <x:c r="E79" s="30" t="str"/>
      <x:c r="F79" s="30" t="str"/>
      <x:c r="G79" s="30" t="str">
        <x:v>Not Assessed</x:v>
      </x:c>
      <x:c r="H79" s="30" t="str"/>
      <x:c r="I79" s="30" t="str"/>
      <x:c r="J79" s="30" t="str">
        <x:v>Not Assessed</x:v>
      </x:c>
      <x:c r="K79" s="44"/>
      <x:c r="L79" s="44"/>
      <x:c r="M79" s="30" t="str"/>
    </x:row>
    <x:row r="80">
      <x:c r="A80" s="30" t="str">
        <x:v>8.16</x:v>
      </x:c>
      <x:c r="B80" s="30" t="str">
        <x:v>Technological</x:v>
      </x:c>
      <x:c r="C80" s="30" t="str">
        <x:v>Security monitoring activities</x:v>
      </x:c>
      <x:c r="D80" s="30" t="str">
        <x:v>Pending</x:v>
      </x:c>
      <x:c r="E80" s="30" t="str"/>
      <x:c r="F80" s="30" t="str"/>
      <x:c r="G80" s="30" t="str">
        <x:v>Not Assessed</x:v>
      </x:c>
      <x:c r="H80" s="30" t="str"/>
      <x:c r="I80" s="30" t="str"/>
      <x:c r="J80" s="30" t="str">
        <x:v>Not Assessed</x:v>
      </x:c>
      <x:c r="K80" s="44"/>
      <x:c r="L80" s="44"/>
      <x:c r="M80" s="30" t="str"/>
    </x:row>
    <x:row r="81">
      <x:c r="A81" s="30" t="str">
        <x:v>8.17</x:v>
      </x:c>
      <x:c r="B81" s="30" t="str">
        <x:v>Technological</x:v>
      </x:c>
      <x:c r="C81" s="30" t="str">
        <x:v>Clock synchronization</x:v>
      </x:c>
      <x:c r="D81" s="30" t="str">
        <x:v>Pending</x:v>
      </x:c>
      <x:c r="E81" s="30" t="str"/>
      <x:c r="F81" s="30" t="str"/>
      <x:c r="G81" s="30" t="str">
        <x:v>Not Assessed</x:v>
      </x:c>
      <x:c r="H81" s="30" t="str"/>
      <x:c r="I81" s="30" t="str"/>
      <x:c r="J81" s="30" t="str">
        <x:v>Not Assessed</x:v>
      </x:c>
      <x:c r="K81" s="44"/>
      <x:c r="L81" s="44"/>
      <x:c r="M81" s="30" t="str"/>
    </x:row>
    <x:row r="82">
      <x:c r="A82" s="30" t="str">
        <x:v>8.18</x:v>
      </x:c>
      <x:c r="B82" s="30" t="str">
        <x:v>Technological</x:v>
      </x:c>
      <x:c r="C82" s="30" t="str">
        <x:v>Control of privileged utility programs</x:v>
      </x:c>
      <x:c r="D82" s="30" t="str">
        <x:v>Pending</x:v>
      </x:c>
      <x:c r="E82" s="30" t="str"/>
      <x:c r="F82" s="30" t="str"/>
      <x:c r="G82" s="30" t="str">
        <x:v>Not Assessed</x:v>
      </x:c>
      <x:c r="H82" s="30" t="str"/>
      <x:c r="I82" s="30" t="str"/>
      <x:c r="J82" s="30" t="str">
        <x:v>Not Assessed</x:v>
      </x:c>
      <x:c r="K82" s="44"/>
      <x:c r="L82" s="44"/>
      <x:c r="M82" s="30" t="str"/>
    </x:row>
    <x:row r="83">
      <x:c r="A83" s="30" t="str">
        <x:v>8.19</x:v>
      </x:c>
      <x:c r="B83" s="30" t="str">
        <x:v>Technological</x:v>
      </x:c>
      <x:c r="C83" s="30" t="str">
        <x:v>Control of software installation on operational systems</x:v>
      </x:c>
      <x:c r="D83" s="30" t="str">
        <x:v>Pending</x:v>
      </x:c>
      <x:c r="E83" s="30" t="str"/>
      <x:c r="F83" s="30" t="str"/>
      <x:c r="G83" s="30" t="str">
        <x:v>Not Assessed</x:v>
      </x:c>
      <x:c r="H83" s="30" t="str"/>
      <x:c r="I83" s="30" t="str"/>
      <x:c r="J83" s="30" t="str">
        <x:v>Not Assessed</x:v>
      </x:c>
      <x:c r="K83" s="44"/>
      <x:c r="L83" s="44"/>
      <x:c r="M83" s="30" t="str"/>
    </x:row>
    <x:row r="84">
      <x:c r="A84" s="30" t="str">
        <x:v>8.20</x:v>
      </x:c>
      <x:c r="B84" s="30" t="str">
        <x:v>Technological</x:v>
      </x:c>
      <x:c r="C84" s="30" t="str">
        <x:v>Network security controls</x:v>
      </x:c>
      <x:c r="D84" s="30" t="str">
        <x:v>Pending</x:v>
      </x:c>
      <x:c r="E84" s="30" t="str"/>
      <x:c r="F84" s="30" t="str"/>
      <x:c r="G84" s="30" t="str">
        <x:v>Not Assessed</x:v>
      </x:c>
      <x:c r="H84" s="30" t="str"/>
      <x:c r="I84" s="30" t="str"/>
      <x:c r="J84" s="30" t="str">
        <x:v>Not Assessed</x:v>
      </x:c>
      <x:c r="K84" s="44"/>
      <x:c r="L84" s="44"/>
      <x:c r="M84" s="30" t="str"/>
    </x:row>
    <x:row r="85">
      <x:c r="A85" s="30" t="str">
        <x:v>8.21</x:v>
      </x:c>
      <x:c r="B85" s="30" t="str">
        <x:v>Technological</x:v>
      </x:c>
      <x:c r="C85" s="30" t="str">
        <x:v>Security of network services</x:v>
      </x:c>
      <x:c r="D85" s="30" t="str">
        <x:v>Pending</x:v>
      </x:c>
      <x:c r="E85" s="30" t="str"/>
      <x:c r="F85" s="30" t="str"/>
      <x:c r="G85" s="30" t="str">
        <x:v>Not Assessed</x:v>
      </x:c>
      <x:c r="H85" s="30" t="str"/>
      <x:c r="I85" s="30" t="str"/>
      <x:c r="J85" s="30" t="str">
        <x:v>Not Assessed</x:v>
      </x:c>
      <x:c r="K85" s="44"/>
      <x:c r="L85" s="44"/>
      <x:c r="M85" s="30" t="str"/>
    </x:row>
    <x:row r="86">
      <x:c r="A86" s="30" t="str">
        <x:v>8.22</x:v>
      </x:c>
      <x:c r="B86" s="30" t="str">
        <x:v>Technological</x:v>
      </x:c>
      <x:c r="C86" s="30" t="str">
        <x:v>Network segregation</x:v>
      </x:c>
      <x:c r="D86" s="30" t="str">
        <x:v>Pending</x:v>
      </x:c>
      <x:c r="E86" s="30" t="str"/>
      <x:c r="F86" s="30" t="str"/>
      <x:c r="G86" s="30" t="str">
        <x:v>Not Assessed</x:v>
      </x:c>
      <x:c r="H86" s="30" t="str"/>
      <x:c r="I86" s="30" t="str"/>
      <x:c r="J86" s="30" t="str">
        <x:v>Not Assessed</x:v>
      </x:c>
      <x:c r="K86" s="44"/>
      <x:c r="L86" s="44"/>
      <x:c r="M86" s="30" t="str"/>
    </x:row>
    <x:row r="87">
      <x:c r="A87" s="30" t="str">
        <x:v>8.23</x:v>
      </x:c>
      <x:c r="B87" s="30" t="str">
        <x:v>Technological</x:v>
      </x:c>
      <x:c r="C87" s="30" t="str">
        <x:v>Web filtering</x:v>
      </x:c>
      <x:c r="D87" s="30" t="str">
        <x:v>Pending</x:v>
      </x:c>
      <x:c r="E87" s="30" t="str"/>
      <x:c r="F87" s="30" t="str"/>
      <x:c r="G87" s="30" t="str">
        <x:v>Not Assessed</x:v>
      </x:c>
      <x:c r="H87" s="30" t="str"/>
      <x:c r="I87" s="30" t="str"/>
      <x:c r="J87" s="30" t="str">
        <x:v>Not Assessed</x:v>
      </x:c>
      <x:c r="K87" s="44"/>
      <x:c r="L87" s="44"/>
      <x:c r="M87" s="30" t="str"/>
    </x:row>
    <x:row r="88">
      <x:c r="A88" s="30" t="str">
        <x:v>8.24</x:v>
      </x:c>
      <x:c r="B88" s="30" t="str">
        <x:v>Technological</x:v>
      </x:c>
      <x:c r="C88" s="30" t="str">
        <x:v>Use and management of cryptography</x:v>
      </x:c>
      <x:c r="D88" s="30" t="str">
        <x:v>Pending</x:v>
      </x:c>
      <x:c r="E88" s="30" t="str"/>
      <x:c r="F88" s="30" t="str"/>
      <x:c r="G88" s="30" t="str">
        <x:v>Not Assessed</x:v>
      </x:c>
      <x:c r="H88" s="30" t="str"/>
      <x:c r="I88" s="30" t="str"/>
      <x:c r="J88" s="30" t="str">
        <x:v>Not Assessed</x:v>
      </x:c>
      <x:c r="K88" s="44"/>
      <x:c r="L88" s="44"/>
      <x:c r="M88" s="30" t="str"/>
    </x:row>
    <x:row r="89">
      <x:c r="A89" s="30" t="str">
        <x:v>8.25</x:v>
      </x:c>
      <x:c r="B89" s="30" t="str">
        <x:v>Technological</x:v>
      </x:c>
      <x:c r="C89" s="30" t="str">
        <x:v>Secure development lifecycle</x:v>
      </x:c>
      <x:c r="D89" s="30" t="str">
        <x:v>Pending</x:v>
      </x:c>
      <x:c r="E89" s="30" t="str"/>
      <x:c r="F89" s="30" t="str"/>
      <x:c r="G89" s="30" t="str">
        <x:v>Not Assessed</x:v>
      </x:c>
      <x:c r="H89" s="30" t="str"/>
      <x:c r="I89" s="30" t="str"/>
      <x:c r="J89" s="30" t="str">
        <x:v>Not Assessed</x:v>
      </x:c>
      <x:c r="K89" s="44"/>
      <x:c r="L89" s="44"/>
      <x:c r="M89" s="30" t="str"/>
    </x:row>
    <x:row r="90">
      <x:c r="A90" s="30" t="str">
        <x:v>8.26</x:v>
      </x:c>
      <x:c r="B90" s="30" t="str">
        <x:v>Technological</x:v>
      </x:c>
      <x:c r="C90" s="30" t="str">
        <x:v>Application security requirements</x:v>
      </x:c>
      <x:c r="D90" s="30" t="str">
        <x:v>Pending</x:v>
      </x:c>
      <x:c r="E90" s="30" t="str"/>
      <x:c r="F90" s="30" t="str"/>
      <x:c r="G90" s="30" t="str">
        <x:v>Not Assessed</x:v>
      </x:c>
      <x:c r="H90" s="30" t="str"/>
      <x:c r="I90" s="30" t="str"/>
      <x:c r="J90" s="30" t="str">
        <x:v>Not Assessed</x:v>
      </x:c>
      <x:c r="K90" s="44"/>
      <x:c r="L90" s="44"/>
      <x:c r="M90" s="30" t="str"/>
    </x:row>
    <x:row r="91">
      <x:c r="A91" s="30" t="str">
        <x:v>8.27</x:v>
      </x:c>
      <x:c r="B91" s="30" t="str">
        <x:v>Technological</x:v>
      </x:c>
      <x:c r="C91" s="30" t="str">
        <x:v>Secure architecture and engineering principles</x:v>
      </x:c>
      <x:c r="D91" s="30" t="str">
        <x:v>Pending</x:v>
      </x:c>
      <x:c r="E91" s="30" t="str"/>
      <x:c r="F91" s="30" t="str"/>
      <x:c r="G91" s="30" t="str">
        <x:v>Not Assessed</x:v>
      </x:c>
      <x:c r="H91" s="30" t="str"/>
      <x:c r="I91" s="30" t="str"/>
      <x:c r="J91" s="30" t="str">
        <x:v>Not Assessed</x:v>
      </x:c>
      <x:c r="K91" s="44"/>
      <x:c r="L91" s="44"/>
      <x:c r="M91" s="30" t="str"/>
    </x:row>
    <x:row r="92">
      <x:c r="A92" s="30" t="str">
        <x:v>8.28</x:v>
      </x:c>
      <x:c r="B92" s="30" t="str">
        <x:v>Technological</x:v>
      </x:c>
      <x:c r="C92" s="30" t="str">
        <x:v>Secure coding practices</x:v>
      </x:c>
      <x:c r="D92" s="30" t="str">
        <x:v>Pending</x:v>
      </x:c>
      <x:c r="E92" s="30" t="str"/>
      <x:c r="F92" s="30" t="str"/>
      <x:c r="G92" s="30" t="str">
        <x:v>Not Assessed</x:v>
      </x:c>
      <x:c r="H92" s="30" t="str"/>
      <x:c r="I92" s="30" t="str"/>
      <x:c r="J92" s="30" t="str">
        <x:v>Not Assessed</x:v>
      </x:c>
      <x:c r="K92" s="44"/>
      <x:c r="L92" s="44"/>
      <x:c r="M92" s="30" t="str"/>
    </x:row>
    <x:row r="93">
      <x:c r="A93" s="30" t="str">
        <x:v>8.29</x:v>
      </x:c>
      <x:c r="B93" s="30" t="str">
        <x:v>Technological</x:v>
      </x:c>
      <x:c r="C93" s="30" t="str">
        <x:v>Security testing during development and acceptance</x:v>
      </x:c>
      <x:c r="D93" s="30" t="str">
        <x:v>Pending</x:v>
      </x:c>
      <x:c r="E93" s="30" t="str"/>
      <x:c r="F93" s="30" t="str"/>
      <x:c r="G93" s="30" t="str">
        <x:v>Not Assessed</x:v>
      </x:c>
      <x:c r="H93" s="30" t="str"/>
      <x:c r="I93" s="30" t="str"/>
      <x:c r="J93" s="30" t="str">
        <x:v>Not Assessed</x:v>
      </x:c>
      <x:c r="K93" s="44"/>
      <x:c r="L93" s="44"/>
      <x:c r="M93" s="30" t="str"/>
    </x:row>
    <x:row r="94">
      <x:c r="A94" s="30" t="str">
        <x:v>8.30</x:v>
      </x:c>
      <x:c r="B94" s="30" t="str">
        <x:v>Technological</x:v>
      </x:c>
      <x:c r="C94" s="30" t="str">
        <x:v>Security control of outsourced development</x:v>
      </x:c>
      <x:c r="D94" s="30" t="str">
        <x:v>Pending</x:v>
      </x:c>
      <x:c r="E94" s="30" t="str"/>
      <x:c r="F94" s="30" t="str"/>
      <x:c r="G94" s="30" t="str">
        <x:v>Not Assessed</x:v>
      </x:c>
      <x:c r="H94" s="30" t="str"/>
      <x:c r="I94" s="30" t="str"/>
      <x:c r="J94" s="30" t="str">
        <x:v>Not Assessed</x:v>
      </x:c>
      <x:c r="K94" s="44"/>
      <x:c r="L94" s="44"/>
      <x:c r="M94" s="30" t="str"/>
    </x:row>
    <x:row r="95">
      <x:c r="A95" s="30" t="str">
        <x:v>8.31</x:v>
      </x:c>
      <x:c r="B95" s="30" t="str">
        <x:v>Technological</x:v>
      </x:c>
      <x:c r="C95" s="30" t="str">
        <x:v>Separation of development, test and production environments</x:v>
      </x:c>
      <x:c r="D95" s="30" t="str">
        <x:v>Pending</x:v>
      </x:c>
      <x:c r="E95" s="30" t="str"/>
      <x:c r="F95" s="30" t="str"/>
      <x:c r="G95" s="30" t="str">
        <x:v>Not Assessed</x:v>
      </x:c>
      <x:c r="H95" s="30" t="str"/>
      <x:c r="I95" s="30" t="str"/>
      <x:c r="J95" s="30" t="str">
        <x:v>Not Assessed</x:v>
      </x:c>
      <x:c r="K95" s="44"/>
      <x:c r="L95" s="44"/>
      <x:c r="M95" s="30" t="str"/>
    </x:row>
    <x:row r="96">
      <x:c r="A96" s="30" t="str">
        <x:v>8.32</x:v>
      </x:c>
      <x:c r="B96" s="30" t="str">
        <x:v>Technological</x:v>
      </x:c>
      <x:c r="C96" s="30" t="str">
        <x:v>Technology change management</x:v>
      </x:c>
      <x:c r="D96" s="30" t="str">
        <x:v>Pending</x:v>
      </x:c>
      <x:c r="E96" s="30" t="str"/>
      <x:c r="F96" s="30" t="str"/>
      <x:c r="G96" s="30" t="str">
        <x:v>Not Assessed</x:v>
      </x:c>
      <x:c r="H96" s="30" t="str"/>
      <x:c r="I96" s="30" t="str"/>
      <x:c r="J96" s="30" t="str">
        <x:v>Not Assessed</x:v>
      </x:c>
      <x:c r="K96" s="44"/>
      <x:c r="L96" s="44"/>
      <x:c r="M96" s="30" t="str"/>
    </x:row>
    <x:row r="97">
      <x:c r="A97" s="30" t="str">
        <x:v>8.33</x:v>
      </x:c>
      <x:c r="B97" s="30" t="str">
        <x:v>Technological</x:v>
      </x:c>
      <x:c r="C97" s="30" t="str">
        <x:v>Protection of test information</x:v>
      </x:c>
      <x:c r="D97" s="30" t="str">
        <x:v>Pending</x:v>
      </x:c>
      <x:c r="E97" s="30" t="str"/>
      <x:c r="F97" s="30" t="str"/>
      <x:c r="G97" s="30" t="str">
        <x:v>Not Assessed</x:v>
      </x:c>
      <x:c r="H97" s="30" t="str"/>
      <x:c r="I97" s="30" t="str"/>
      <x:c r="J97" s="30" t="str">
        <x:v>Not Assessed</x:v>
      </x:c>
      <x:c r="K97" s="44"/>
      <x:c r="L97" s="44"/>
      <x:c r="M97" s="30" t="str"/>
    </x:row>
    <x:row r="98">
      <x:c r="A98" s="30" t="str">
        <x:v>8.34</x:v>
      </x:c>
      <x:c r="B98" s="30" t="str">
        <x:v>Technological</x:v>
      </x:c>
      <x:c r="C98" s="30" t="str">
        <x:v>Protection of information systems during audit testing</x:v>
      </x:c>
      <x:c r="D98" s="30" t="str">
        <x:v>Pending</x:v>
      </x:c>
      <x:c r="E98" s="30" t="str"/>
      <x:c r="F98" s="30" t="str"/>
      <x:c r="G98" s="30" t="str">
        <x:v>Not Assessed</x:v>
      </x:c>
      <x:c r="H98" s="30" t="str"/>
      <x:c r="I98" s="30" t="str"/>
      <x:c r="J98" s="30" t="str">
        <x:v>Not Assessed</x:v>
      </x:c>
      <x:c r="K98" s="44"/>
      <x:c r="L98" s="44"/>
      <x:c r="M98" s="30" t="str"/>
    </x:row>
  </x:sheetData>
  <x:mergeCells>
    <x:mergeCell ref="A1:H1"/>
    <x:mergeCell ref="A2:H2"/>
    <x:mergeCell ref="A3:H3"/>
  </x:mergeCells>
  <x:conditionalFormatting sqref="G6:G98">
    <x:cfRule type="expression" dxfId="0" priority="1">
      <x:formula>G6="Implemented"</x:formula>
    </x:cfRule>
    <x:cfRule type="expression" dxfId="1" priority="2">
      <x:formula>G6="Effective"</x:formula>
    </x:cfRule>
    <x:cfRule type="expression" dxfId="2" priority="3">
      <x:formula>G6="Closed"</x:formula>
    </x:cfRule>
    <x:cfRule type="expression" dxfId="3" priority="4">
      <x:formula>G6="Completed"</x:formula>
    </x:cfRule>
    <x:cfRule type="expression" dxfId="4" priority="5">
      <x:formula>G6="Conforming"</x:formula>
    </x:cfRule>
    <x:cfRule type="expression" dxfId="5" priority="6">
      <x:formula>G6="On Track"</x:formula>
    </x:cfRule>
    <x:cfRule type="expression" dxfId="6" priority="7">
      <x:formula>G6="Partially Implemented"</x:formula>
    </x:cfRule>
    <x:cfRule type="expression" dxfId="7" priority="8">
      <x:formula>G6="Partially Effective"</x:formula>
    </x:cfRule>
    <x:cfRule type="expression" dxfId="8" priority="9">
      <x:formula>G6="In Progress"</x:formula>
    </x:cfRule>
    <x:cfRule type="expression" dxfId="9" priority="10">
      <x:formula>G6="Due Soon"</x:formula>
    </x:cfRule>
    <x:cfRule type="expression" dxfId="10" priority="11">
      <x:formula>G6="OFI"</x:formula>
    </x:cfRule>
    <x:cfRule type="expression" dxfId="11" priority="12">
      <x:formula>G6="Not Implemented"</x:formula>
    </x:cfRule>
    <x:cfRule type="expression" dxfId="12" priority="13">
      <x:formula>G6="Ineffective"</x:formula>
    </x:cfRule>
    <x:cfRule type="expression" dxfId="13" priority="14">
      <x:formula>G6="Major NC"</x:formula>
    </x:cfRule>
    <x:cfRule type="expression" dxfId="14" priority="15">
      <x:formula>G6="Minor NC"</x:formula>
    </x:cfRule>
    <x:cfRule type="expression" dxfId="15" priority="16">
      <x:formula>G6="Overdue"</x:formula>
    </x:cfRule>
    <x:cfRule type="expression" dxfId="16" priority="17">
      <x:formula>G6="Blocked"</x:formula>
    </x:cfRule>
    <x:cfRule type="expression" dxfId="17" priority="18">
      <x:formula>G6="Open"</x:formula>
    </x:cfRule>
    <x:cfRule type="expression" dxfId="18" priority="19">
      <x:formula>G6="Not Assessed"</x:formula>
    </x:cfRule>
    <x:cfRule type="expression" dxfId="19" priority="20">
      <x:formula>G6="N/A"</x:formula>
    </x:cfRule>
    <x:cfRule type="expression" dxfId="20" priority="21">
      <x:formula>G6="No Action"</x:formula>
    </x:cfRule>
  </x:conditionalFormatting>
  <x:conditionalFormatting sqref="J6:J98">
    <x:cfRule type="expression" dxfId="21" priority="22">
      <x:formula>J6="Implemented"</x:formula>
    </x:cfRule>
    <x:cfRule type="expression" dxfId="22" priority="23">
      <x:formula>J6="Effective"</x:formula>
    </x:cfRule>
    <x:cfRule type="expression" dxfId="23" priority="24">
      <x:formula>J6="Closed"</x:formula>
    </x:cfRule>
    <x:cfRule type="expression" dxfId="24" priority="25">
      <x:formula>J6="Completed"</x:formula>
    </x:cfRule>
    <x:cfRule type="expression" dxfId="25" priority="26">
      <x:formula>J6="Conforming"</x:formula>
    </x:cfRule>
    <x:cfRule type="expression" dxfId="26" priority="27">
      <x:formula>J6="On Track"</x:formula>
    </x:cfRule>
    <x:cfRule type="expression" dxfId="27" priority="28">
      <x:formula>J6="Partially Implemented"</x:formula>
    </x:cfRule>
    <x:cfRule type="expression" dxfId="28" priority="29">
      <x:formula>J6="Partially Effective"</x:formula>
    </x:cfRule>
    <x:cfRule type="expression" dxfId="29" priority="30">
      <x:formula>J6="In Progress"</x:formula>
    </x:cfRule>
    <x:cfRule type="expression" dxfId="30" priority="31">
      <x:formula>J6="Due Soon"</x:formula>
    </x:cfRule>
    <x:cfRule type="expression" dxfId="31" priority="32">
      <x:formula>J6="OFI"</x:formula>
    </x:cfRule>
    <x:cfRule type="expression" dxfId="32" priority="33">
      <x:formula>J6="Not Implemented"</x:formula>
    </x:cfRule>
    <x:cfRule type="expression" dxfId="33" priority="34">
      <x:formula>J6="Ineffective"</x:formula>
    </x:cfRule>
    <x:cfRule type="expression" dxfId="34" priority="35">
      <x:formula>J6="Major NC"</x:formula>
    </x:cfRule>
    <x:cfRule type="expression" dxfId="35" priority="36">
      <x:formula>J6="Minor NC"</x:formula>
    </x:cfRule>
    <x:cfRule type="expression" dxfId="36" priority="37">
      <x:formula>J6="Overdue"</x:formula>
    </x:cfRule>
    <x:cfRule type="expression" dxfId="37" priority="38">
      <x:formula>J6="Blocked"</x:formula>
    </x:cfRule>
    <x:cfRule type="expression" dxfId="38" priority="39">
      <x:formula>J6="Open"</x:formula>
    </x:cfRule>
    <x:cfRule type="expression" dxfId="39" priority="40">
      <x:formula>J6="Not Assessed"</x:formula>
    </x:cfRule>
    <x:cfRule type="expression" dxfId="40" priority="41">
      <x:formula>J6="N/A"</x:formula>
    </x:cfRule>
    <x:cfRule type="expression" dxfId="41" priority="42">
      <x:formula>J6="No Action"</x:formula>
    </x:cfRule>
  </x:conditionalFormatting>
  <x:conditionalFormatting sqref="D6:D98">
    <x:cfRule type="expression" dxfId="42" priority="43">
      <x:formula>D6="Pending"</x:formula>
    </x:cfRule>
    <x:cfRule type="expression" dxfId="43" priority="44">
      <x:formula>D6="Yes"</x:formula>
    </x:cfRule>
    <x:cfRule type="expression" dxfId="44" priority="45">
      <x:formula>D6="No"</x:formula>
    </x:cfRule>
  </x:conditionalFormatting>
  <x:dataValidations count="3">
    <x:dataValidation type="list" sqref="D6:D98">
      <x:formula1>"Pending,Yes,No"</x:formula1>
    </x:dataValidation>
    <x:dataValidation type="list" sqref="G6:G98">
      <x:formula1>"Not Assessed,Not Implemented,Partially Implemented,Implemented,N/A"</x:formula1>
    </x:dataValidation>
    <x:dataValidation type="list" sqref="J6:J98">
      <x:formula1>"Not Assessed,Ineffective,Partially Effective,Effective,N/A"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fcbeed005c24fc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5" hidden="0" customWidth="1"/>
    <x:col min="3" max="3" width="4" hidden="0" customWidth="1"/>
    <x:col min="4" max="4" width="20" hidden="0" customWidth="1"/>
    <x:col min="5" max="5" width="12" hidden="0" customWidth="1"/>
    <x:col min="6" max="6" width="4" hidden="0" customWidth="1"/>
    <x:col min="7" max="7" width="14" hidden="0" customWidth="1"/>
  </x:cols>
  <x:sheetData>
    <x:row r="1" ht="26" customHeight="1">
      <x:c r="A1" s="5" t="str">
        <x:v>Statement of Applicability Dashboard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KPI</x:v>
      </x:c>
      <x:c r="B5" s="22" t="str">
        <x:v>Result</x:v>
      </x:c>
      <x:c r="D5" s="22" t="str">
        <x:v>Domain</x:v>
      </x:c>
      <x:c r="E5" s="22" t="str">
        <x:v>Applicable</x:v>
      </x:c>
    </x:row>
    <x:row r="6">
      <x:c r="A6" s="47" t="str">
        <x:v>Total Controls</x:v>
      </x:c>
      <x:c r="B6" s="53" t="n">
        <x:f>COUNTA('SoA Checklist'!$A$6:$A$98)</x:f>
        <x:v>93</x:v>
      </x:c>
      <x:c r="D6" t="str">
        <x:v>Organizational</x:v>
      </x:c>
      <x:c r="E6" t="n">
        <x:f>COUNTIFS('SoA Checklist'!$B$6:$B$98,D6,'SoA Checklist'!$D$6:$D$98,"Yes")</x:f>
        <x:v>0</x:v>
      </x:c>
    </x:row>
    <x:row r="7">
      <x:c r="A7" s="47" t="str">
        <x:v>Applicability Pending</x:v>
      </x:c>
      <x:c r="B7" s="53" t="n">
        <x:f>COUNTIF('SoA Checklist'!$D$6:$D$98,"Pending")</x:f>
        <x:v>93</x:v>
      </x:c>
      <x:c r="D7" t="str">
        <x:v>People</x:v>
      </x:c>
      <x:c r="E7" t="n">
        <x:f>COUNTIFS('SoA Checklist'!$B$6:$B$98,D7,'SoA Checklist'!$D$6:$D$98,"Yes")</x:f>
        <x:v>0</x:v>
      </x:c>
    </x:row>
    <x:row r="8">
      <x:c r="A8" s="47" t="str">
        <x:v>Applicable</x:v>
      </x:c>
      <x:c r="B8" s="53" t="n">
        <x:f>COUNTIF('SoA Checklist'!$D$6:$D$98,"Yes")</x:f>
        <x:v>0</x:v>
      </x:c>
      <x:c r="D8" t="str">
        <x:v>Physical</x:v>
      </x:c>
      <x:c r="E8" t="n">
        <x:f>COUNTIFS('SoA Checklist'!$B$6:$B$98,D8,'SoA Checklist'!$D$6:$D$98,"Yes")</x:f>
        <x:v>0</x:v>
      </x:c>
    </x:row>
    <x:row r="9">
      <x:c r="A9" s="47" t="str">
        <x:v>Not Applicable</x:v>
      </x:c>
      <x:c r="B9" s="53" t="n">
        <x:f>COUNTIF('SoA Checklist'!$D$6:$D$98,"No")</x:f>
        <x:v>0</x:v>
      </x:c>
      <x:c r="D9" t="str">
        <x:v>Technological</x:v>
      </x:c>
      <x:c r="E9" t="n">
        <x:f>COUNTIFS('SoA Checklist'!$B$6:$B$98,D9,'SoA Checklist'!$D$6:$D$98,"Yes")</x:f>
        <x:v>0</x:v>
      </x:c>
    </x:row>
    <x:row r="10">
      <x:c r="A10" s="47" t="str">
        <x:v>Implemented</x:v>
      </x:c>
      <x:c r="B10" s="53" t="n">
        <x:f>COUNTIFS('SoA Checklist'!$D$6:$D$98,"Yes",'SoA Checklist'!$G$6:$G$98,"Implemented")</x:f>
        <x:v>0</x:v>
      </x:c>
    </x:row>
    <x:row r="11">
      <x:c r="A11" s="47" t="str">
        <x:v>Partially Implemented</x:v>
      </x:c>
      <x:c r="B11" s="53" t="n">
        <x:f>COUNTIFS('SoA Checklist'!$D$6:$D$98,"Yes",'SoA Checklist'!$G$6:$G$98,"Partially Implemented")</x:f>
        <x:v>0</x:v>
      </x:c>
    </x:row>
    <x:row r="12">
      <x:c r="A12" s="47" t="str">
        <x:v>Not Implemented</x:v>
      </x:c>
      <x:c r="B12" s="53" t="n">
        <x:f>COUNTIFS('SoA Checklist'!$D$6:$D$98,"Yes",'SoA Checklist'!$G$6:$G$98,"Not Implemented")</x:f>
        <x:v>0</x:v>
      </x:c>
    </x:row>
    <x:row r="13">
      <x:c r="A13" s="47" t="str">
        <x:v>Effective</x:v>
      </x:c>
      <x:c r="B13" s="53" t="n">
        <x:f>COUNTIFS('SoA Checklist'!$D$6:$D$98,"Yes",'SoA Checklist'!$J$6:$J$98,"Effective")</x:f>
        <x:v>0</x:v>
      </x:c>
    </x:row>
    <x:row r="14">
      <x:c r="A14" s="47" t="str">
        <x:v>Overdue Reviews</x:v>
      </x:c>
      <x:c r="B14" s="53" t="n">
        <x:f>COUNTIFS('SoA Checklist'!$D$6:$D$98,"Yes",'SoA Checklist'!$L$6:$L$98,"&lt;"&amp;TODAY(),'SoA Checklist'!$L$6:$L$98,"&lt;&gt;")</x:f>
        <x:v>0</x:v>
      </x:c>
    </x:row>
  </x:sheetData>
  <x:mergeCells>
    <x:mergeCell ref="A1:H1"/>
    <x:mergeCell ref="A2:H2"/>
    <x:mergeCell ref="A3:H3"/>
  </x:mergeCells>
  <x:pageMargins left="0.7" right="0.7" top="0.75" bottom="0.75" header="0.3" footer="0.3"/>
  <x:drawing xmlns:r="http://schemas.openxmlformats.org/officeDocument/2006/relationships" r:id="R1e714e1b241445bd"/>
</x:worksheet>
</file>

<file path=xl/worksheets/sheet4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8" hidden="0" customWidth="1"/>
  </x:cols>
  <x:sheetData>
    <x:row r="1">
      <x:c r="A1" s="22" t="str">
        <x:v>List</x:v>
      </x:c>
      <x:c r="B1" s="22" t="str">
        <x:v>Value</x:v>
      </x:c>
    </x:row>
    <x:row r="2">
      <x:c r="A2" t="str">
        <x:v>Applicable</x:v>
      </x:c>
      <x:c r="B2" t="str">
        <x:v>Pending</x:v>
      </x:c>
    </x:row>
    <x:row r="3">
      <x:c r="A3" t="str">
        <x:v>Applicable</x:v>
      </x:c>
      <x:c r="B3" t="str">
        <x:v>Yes</x:v>
      </x:c>
    </x:row>
    <x:row r="4">
      <x:c r="A4" t="str">
        <x:v>Applicable</x:v>
      </x:c>
      <x:c r="B4" t="str">
        <x:v>No</x:v>
      </x:c>
    </x:row>
    <x:row r="5">
      <x:c r="A5" t="str">
        <x:v>Implementation</x:v>
      </x:c>
      <x:c r="B5" t="str">
        <x:v>Not Assessed</x:v>
      </x:c>
    </x:row>
    <x:row r="6">
      <x:c r="A6" t="str">
        <x:v>Implementation</x:v>
      </x:c>
      <x:c r="B6" t="str">
        <x:v>Not Implemented</x:v>
      </x:c>
    </x:row>
    <x:row r="7">
      <x:c r="A7" t="str">
        <x:v>Implementation</x:v>
      </x:c>
      <x:c r="B7" t="str">
        <x:v>Partially Implemented</x:v>
      </x:c>
    </x:row>
    <x:row r="8">
      <x:c r="A8" t="str">
        <x:v>Implementation</x:v>
      </x:c>
      <x:c r="B8" t="str">
        <x:v>Implemented</x:v>
      </x:c>
    </x:row>
    <x:row r="9">
      <x:c r="A9" t="str">
        <x:v>Implementation</x:v>
      </x:c>
      <x:c r="B9" t="str">
        <x:v>N/A</x:v>
      </x:c>
    </x:row>
    <x:row r="10">
      <x:c r="A10" t="str">
        <x:v>Effectiveness</x:v>
      </x:c>
      <x:c r="B10" t="str">
        <x:v>Not Assessed</x:v>
      </x:c>
    </x:row>
    <x:row r="11">
      <x:c r="A11" t="str">
        <x:v>Effectiveness</x:v>
      </x:c>
      <x:c r="B11" t="str">
        <x:v>Ineffective</x:v>
      </x:c>
    </x:row>
    <x:row r="12">
      <x:c r="A12" t="str">
        <x:v>Effectiveness</x:v>
      </x:c>
      <x:c r="B12" t="str">
        <x:v>Partially Effective</x:v>
      </x:c>
    </x:row>
    <x:row r="13">
      <x:c r="A13" t="str">
        <x:v>Effectiveness</x:v>
      </x:c>
      <x:c r="B13" t="str">
        <x:v>Effective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6" hidden="0" customWidth="1"/>
    <x:col min="3" max="3" width="60" hidden="0" customWidth="1"/>
  </x:cols>
  <x:sheetData>
    <x:row r="1" ht="26" customHeight="1">
      <x:c r="A1" s="5" t="str">
        <x:v>Revision History</x:v>
      </x:c>
      <x:c r="B1" s="5"/>
      <x:c r="C1" s="5"/>
      <x:c r="D1" s="5"/>
      <x:c r="E1" s="5"/>
      <x:c r="F1" s="5"/>
      <x:c r="G1" s="5"/>
      <x:c r="H1" s="5"/>
    </x:row>
    <x:row r="2">
      <x:c r="A2" s="12" t="str">
        <x:v>Document Code: ISMS-CHK-003 | Version: 1.0 | Effective Date: 2026-09-18 | Applied Standard: ISO/IEC 27001:2022 + Amd 1:2024 | Classification: INTERNAL</x:v>
      </x:c>
      <x:c r="B2" s="12"/>
      <x:c r="C2" s="12"/>
      <x:c r="D2" s="12"/>
      <x:c r="E2" s="12"/>
      <x:c r="F2" s="12"/>
      <x:c r="G2" s="12"/>
      <x:c r="H2" s="12"/>
    </x:row>
    <x:row r="3">
      <x:c r="A3" s="16" t="str">
        <x:v>Copyright © ISO Toolkits | www.iso-toolkits.org | info@iso-toolkits.org</x:v>
      </x:c>
      <x:c r="B3" s="16"/>
      <x:c r="C3" s="16"/>
      <x:c r="D3" s="16"/>
      <x:c r="E3" s="16"/>
      <x:c r="F3" s="16"/>
      <x:c r="G3" s="16"/>
      <x:c r="H3" s="16"/>
    </x:row>
    <x:row r="5">
      <x:c r="A5" s="22" t="str">
        <x:v>Version</x:v>
      </x:c>
      <x:c r="B5" s="22" t="str">
        <x:v>Date</x:v>
      </x:c>
      <x:c r="C5" s="22" t="str">
        <x:v>Description</x:v>
      </x:c>
    </x:row>
    <x:row r="6">
      <x:c r="A6" s="30" t="str">
        <x:v>1.0</x:v>
      </x:c>
      <x:c r="B6" s="30" t="str">
        <x:v>2026-09-18</x:v>
      </x:c>
      <x:c r="C6" s="30" t="str">
        <x:v>Initial issue</x:v>
      </x:c>
    </x:row>
  </x:sheetData>
  <x:mergeCells>
    <x:mergeCell ref="A1:H1"/>
    <x:mergeCell ref="A2:H2"/>
    <x:mergeCell ref="A3:H3"/>
  </x:mergeCells>
  <x:pageMargins left="0.7" right="0.7" top="0.75" bottom="0.75" header="0.3" footer="0.3"/>
</x:worksheet>
</file>