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74fd9fb0f4f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17266fffc8424091"/>
    <x:sheet xmlns:r="http://schemas.openxmlformats.org/officeDocument/2006/relationships" name="Step 1 Checklist" sheetId="2" r:id="R69a218ce1d9a4b82"/>
    <x:sheet xmlns:r="http://schemas.openxmlformats.org/officeDocument/2006/relationships" name="Summary" sheetId="3" r:id="R23c18d03c5d143b5"/>
    <x:sheet xmlns:r="http://schemas.openxmlformats.org/officeDocument/2006/relationships" name="Reference Data" sheetId="4" r:id="R2fdc8cbc0b7c42fb"/>
    <x:sheet xmlns:r="http://schemas.openxmlformats.org/officeDocument/2006/relationships" name="Revision History" sheetId="5" r:id="R143216e48bb2483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8">
    <x:font>
      <x:sz val="11"/>
      <x:name val="Carlito"/>
    </x:font>
    <x:font>
      <x:b/>
      <x:sz val="16"/>
      <x:color rgb="FFFFFFFF"/>
      <x:name val="Carlito"/>
    </x:font>
    <x:font>
      <x:sz val="9"/>
      <x:color rgb="FF000000"/>
      <x:name val="Carlito"/>
    </x:font>
    <x:font>
      <x:i/>
      <x:sz val="8"/>
      <x:color rgb="FF666666"/>
      <x:name val="Carlito"/>
    </x:font>
    <x:font>
      <x:b/>
      <x:sz val="9"/>
      <x:color rgb="FF000000"/>
      <x:name val="Carlito"/>
    </x:font>
    <x:font>
      <x:b/>
      <x:sz val="11"/>
      <x:color rgb="FF000000"/>
      <x:name val="Carlito"/>
    </x:font>
    <x:font>
      <x:b/>
      <x:sz val="11"/>
      <x:color rgb="FF1F4E79"/>
      <x:name val="Carlito"/>
    </x:font>
    <x:font>
      <x:b/>
      <x:sz val="14"/>
      <x:color rgb="FF1F4E7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EAF3F8"/>
      </x:patternFill>
    </x:fill>
    <x:fill>
      <x:patternFill patternType="solid">
        <x:fgColor rgb="FFD9EAF7"/>
      </x:patternFill>
    </x:fill>
    <x:fill>
      <x:patternFill patternType="solid">
        <x:fgColor rgb="FFFFFFFF"/>
      </x:patternFill>
    </x:fill>
  </x:fills>
  <x:borders count="2">
    <x:border/>
    <x:border/>
  </x:borders>
  <x:cellStyleXfs count="1">
    <x:xf numFmtId="0" fontId="0" fillId="0" borderId="0"/>
  </x:cellStyleXfs>
  <x:cellXfs count="6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200" fontId="2" fillId="0" borderId="0" xfId="0" applyNumberFormat="1" applyFont="1" applyFill="1" applyBorder="1" applyAlignment="1">
      <x:alignment vertical="top" wrapText="1"/>
    </x:xf>
    <x:xf numFmtId="200" fontId="2" fillId="0" borderId="1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4" fillId="4" borderId="1" xfId="0" applyNumberFormat="1" applyFont="1" applyFill="1" applyBorder="1" applyAlignment="1">
      <x:alignment horizontal="center"/>
    </x:xf>
    <x:xf numFmtId="0" fontId="4" fillId="4" borderId="1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horizontal="center"/>
    </x:xf>
    <x:xf numFmtId="0" fontId="7" fillId="6" borderId="0" xfId="0" applyNumberFormat="1" applyFont="1" applyFill="1" applyBorder="1" applyAlignment="1">
      <x:alignment horizontal="center" vertical="center"/>
    </x:xf>
    <x:xf numFmtId="0" fontId="0" fillId="6" borderId="1" xfId="0" applyNumberFormat="1" applyFont="1" applyFill="1" applyBorder="1"/>
    <x:xf numFmtId="0" fontId="7" fillId="6" borderId="1" xfId="0" applyNumberFormat="1" applyFont="1" applyFill="1" applyBorder="1"/>
    <x:xf numFmtId="0" fontId="7" fillId="6" borderId="1" xfId="0" applyNumberFormat="1" applyFont="1" applyFill="1" applyBorder="1" applyAlignment="1">
      <x:alignment horizontal="center"/>
    </x:xf>
    <x:xf numFmtId="0" fontId="7" fillId="6" borderId="1" xfId="0" applyNumberFormat="1" applyFont="1" applyFill="1" applyBorder="1" applyAlignment="1">
      <x:alignment horizontal="center" vertical="center"/>
    </x:xf>
    <x:xf numFmtId="201" fontId="7" fillId="6" borderId="0" xfId="0" applyNumberFormat="1" applyFont="1" applyFill="1" applyBorder="1" applyAlignment="1">
      <x:alignment horizontal="center" vertical="center"/>
    </x:xf>
    <x:xf numFmtId="201" fontId="7" fillId="6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19"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C00000"/>
      </x:font>
      <x:fill>
        <x:patternFill patternType="solid">
          <x:bgColor rgb="FFF4CCCC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0841182b144276" /><Relationship Type="http://schemas.openxmlformats.org/officeDocument/2006/relationships/theme" Target="/xl/theme/theme1.xml" Id="Rd5ac8c73fca24d7e" /><Relationship Type="http://schemas.openxmlformats.org/officeDocument/2006/relationships/sharedStrings" Target="/xl/sharedStrings.xml" Id="R00c510bdfb0a4ad8" /><Relationship Type="http://schemas.openxmlformats.org/officeDocument/2006/relationships/worksheet" Target="/xl/worksheets/sheet1.xml" Id="R17266fffc8424091" /><Relationship Type="http://schemas.openxmlformats.org/officeDocument/2006/relationships/worksheet" Target="/xl/worksheets/sheet2.xml" Id="R69a218ce1d9a4b82" /><Relationship Type="http://schemas.openxmlformats.org/officeDocument/2006/relationships/worksheet" Target="/xl/worksheets/sheet3.xml" Id="R23c18d03c5d143b5" /><Relationship Type="http://schemas.openxmlformats.org/officeDocument/2006/relationships/worksheet" Target="/xl/worksheets/sheet4.xml" Id="R2fdc8cbc0b7c42fb" /><Relationship Type="http://schemas.openxmlformats.org/officeDocument/2006/relationships/worksheet" Target="/xl/worksheets/sheet5.xml" Id="R143216e48bb2483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ece30c4dadb94585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Step 1 Status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'Summary'!$D$6:$D$10</c:f>
              <c:strCache>
                <c:ptCount val="0"/>
              </c:strCache>
            </c:strRef>
          </c:cat>
          <c:val>
            <c:numRef>
              <c:f>'Summary'!$E$6:$E$10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4</xdr:row>
      <xdr:rowOff>0</xdr:rowOff>
    </xdr:from>
    <xdr:to>
      <xdr:col>13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ce30c4dadb94585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Step1OHSMSChecklistTable" displayName="Step1OHSMSChecklistTable" ref="A5:L33" headerRowCount="1" totalsRowCount="0" totalsRowShown="0">
  <x:tableColumns count="12">
    <x:tableColumn id="1" name="Check ID"/>
    <x:tableColumn id="2" name="Workstream"/>
    <x:tableColumn id="3" name="Implementation Check"/>
    <x:tableColumn id="4" name="Expected Evidence / Output"/>
    <x:tableColumn id="5" name="Priority"/>
    <x:tableColumn id="6" name="Owner"/>
    <x:tableColumn id="7" name="Due Date"/>
    <x:tableColumn id="8" name="Status"/>
    <x:tableColumn id="9" name="Evidence / Link"/>
    <x:tableColumn id="10" name="Issue / Dependency"/>
    <x:tableColumn id="11" name="Reviewer"/>
    <x:tableColumn id="12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8a21e513a29420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d4d37ed9fe03482c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98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6" customHeight="1">
      <x:c r="A1" s="5" t="str">
        <x:v>Step 1 OH&amp;SMS Implementation Checklist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OHSMS-CHK-001 | Version: 1.0 | Effective Date: 2026-09-18 | Applied Standard: ISO 45001:2018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36" t="str">
        <x:v>Purpose</x:v>
      </x:c>
      <x:c r="B5" s="36"/>
      <x:c r="C5" s="36"/>
      <x:c r="D5" s="36"/>
      <x:c r="E5" s="36"/>
      <x:c r="F5" s="36"/>
      <x:c r="G5" s="36"/>
      <x:c r="H5" s="36"/>
    </x:row>
    <x:row r="6">
      <x:c r="A6" s="30" t="str">
        <x:v>Use this checklist for the OH&amp;SMS foundation stage before full operational-control implementation. Step 1 focuses on governance, context, scope, worker participation, baseline gap assessment, legal obligations and hazard/risk readiness.</x:v>
      </x:c>
      <x:c r="B6" s="30"/>
      <x:c r="C6" s="30"/>
      <x:c r="D6" s="30"/>
      <x:c r="E6" s="30"/>
      <x:c r="F6" s="30"/>
      <x:c r="G6" s="30"/>
      <x:c r="H6" s="30"/>
    </x:row>
    <x:row r="7">
      <x:c r="A7" s="30"/>
      <x:c r="B7" s="30"/>
      <x:c r="C7" s="30"/>
      <x:c r="D7" s="30"/>
      <x:c r="E7" s="30"/>
      <x:c r="F7" s="30"/>
      <x:c r="G7" s="30"/>
      <x:c r="H7" s="30"/>
    </x:row>
    <x:row r="8">
      <x:c r="A8" s="30"/>
      <x:c r="B8" s="30"/>
      <x:c r="C8" s="30"/>
      <x:c r="D8" s="30"/>
      <x:c r="E8" s="30"/>
      <x:c r="F8" s="30"/>
      <x:c r="G8" s="30"/>
      <x:c r="H8" s="30"/>
    </x:row>
    <x:row r="10">
      <x:c r="A10" s="41" t="str">
        <x:v>1</x:v>
      </x:c>
      <x:c r="B10" s="30" t="str">
        <x:v>Assign owners and target dates before starting detailed implementation.</x:v>
      </x:c>
    </x:row>
    <x:row r="11">
      <x:c r="A11" s="41" t="str">
        <x:v>2</x:v>
      </x:c>
      <x:c r="B11" s="30" t="str">
        <x:v>Record evidence showing completion; do not rely on verbal confirmation alone.</x:v>
      </x:c>
    </x:row>
    <x:row r="12">
      <x:c r="A12" s="41" t="str">
        <x:v>3</x:v>
      </x:c>
      <x:c r="B12" s="30" t="str">
        <x:v>Involve workers or worker representatives in relevant foundation activities.</x:v>
      </x:c>
    </x:row>
    <x:row r="13">
      <x:c r="A13" s="41" t="str">
        <x:v>4</x:v>
      </x:c>
      <x:c r="B13" s="30" t="str">
        <x:v>Escalate blockers affecting scope, leadership commitment, legal obligations or hazard/risk assessment readiness.</x:v>
      </x:c>
    </x:row>
    <x:row r="14">
      <x:c r="A14" s="41" t="str">
        <x:v>5</x:v>
      </x:c>
      <x:c r="B14" s="30" t="str">
        <x:v>Complete the Step 1 exit review before moving into full operational-control implementation.</x:v>
      </x:c>
    </x:row>
    <x:row r="15">
      <x:c r="A15" s="41" t="str">
        <x:v>6</x:v>
      </x:c>
      <x:c r="B15" s="30" t="str">
        <x:v>Use Summary to monitor readiness and high-priority open items.</x:v>
      </x:c>
    </x:row>
  </x:sheetData>
  <x:mergeCells>
    <x:mergeCell ref="A1:H1"/>
    <x:mergeCell ref="A2:H2"/>
    <x:mergeCell ref="A3:H3"/>
    <x:mergeCell ref="A5:H5"/>
    <x:mergeCell ref="A6:H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22" hidden="0" customWidth="1"/>
    <x:col min="3" max="3" width="48" hidden="0" customWidth="1"/>
    <x:col min="4" max="4" width="36" hidden="0" customWidth="1"/>
    <x:col min="5" max="5" width="11" hidden="0" customWidth="1"/>
    <x:col min="6" max="6" width="18" hidden="0" customWidth="1"/>
    <x:col min="7" max="7" width="13" hidden="0" customWidth="1"/>
    <x:col min="8" max="8" width="15" hidden="0" customWidth="1"/>
    <x:col min="9" max="9" width="28" hidden="0" customWidth="1"/>
    <x:col min="10" max="10" width="28" hidden="0" customWidth="1"/>
    <x:col min="11" max="11" width="18" hidden="0" customWidth="1"/>
    <x:col min="12" max="12" width="22" hidden="0" customWidth="1"/>
  </x:cols>
  <x:sheetData>
    <x:row r="1" ht="26" customHeight="1">
      <x:c r="A1" s="5" t="str">
        <x:v>Step 1 OH&amp;SMS Implementation Checklist - Foundation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OHSMS-CHK-001 | Version: 1.0 | Effective Date: 2026-09-18 | Applied Standard: ISO 45001:2018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Check ID</x:v>
      </x:c>
      <x:c r="B5" s="22" t="str">
        <x:v>Workstream</x:v>
      </x:c>
      <x:c r="C5" s="22" t="str">
        <x:v>Implementation Check</x:v>
      </x:c>
      <x:c r="D5" s="22" t="str">
        <x:v>Expected Evidence / Output</x:v>
      </x:c>
      <x:c r="E5" s="22" t="str">
        <x:v>Priority</x:v>
      </x:c>
      <x:c r="F5" s="22" t="str">
        <x:v>Owner</x:v>
      </x:c>
      <x:c r="G5" s="22" t="str">
        <x:v>Due Date</x:v>
      </x:c>
      <x:c r="H5" s="22" t="str">
        <x:v>Status</x:v>
      </x:c>
      <x:c r="I5" s="22" t="str">
        <x:v>Evidence / Link</x:v>
      </x:c>
      <x:c r="J5" s="22" t="str">
        <x:v>Issue / Dependency</x:v>
      </x:c>
      <x:c r="K5" s="22" t="str">
        <x:v>Reviewer</x:v>
      </x:c>
      <x:c r="L5" s="22" t="str">
        <x:v>Notes</x:v>
      </x:c>
    </x:row>
    <x:row r="6">
      <x:c r="A6" s="30" t="str">
        <x:v>S1-001</x:v>
      </x:c>
      <x:c r="B6" s="30" t="str">
        <x:v>Governance</x:v>
      </x:c>
      <x:c r="C6" s="30" t="str">
        <x:v>Project sponsor appointed and understands accountability for OH&amp;SMS implementation.</x:v>
      </x:c>
      <x:c r="D6" s="30" t="str">
        <x:v>Named sponsor / approval</x:v>
      </x:c>
      <x:c r="E6" s="30" t="str">
        <x:v>High</x:v>
      </x:c>
      <x:c r="F6" s="30" t="str"/>
      <x:c r="G6" s="44"/>
      <x:c r="H6" s="30" t="str">
        <x:v>Not Started</x:v>
      </x:c>
      <x:c r="I6" s="30" t="str"/>
      <x:c r="J6" s="30" t="str"/>
      <x:c r="K6" s="30" t="str"/>
      <x:c r="L6" s="30" t="str"/>
    </x:row>
    <x:row r="7">
      <x:c r="A7" s="30" t="str">
        <x:v>S1-002</x:v>
      </x:c>
      <x:c r="B7" s="30" t="str">
        <x:v>Governance</x:v>
      </x:c>
      <x:c r="C7" s="30" t="str">
        <x:v>OH&amp;S implementation lead appointed with authority to coordinate work.</x:v>
      </x:c>
      <x:c r="D7" s="30" t="str">
        <x:v>Appointment / role definition</x:v>
      </x:c>
      <x:c r="E7" s="30" t="str">
        <x:v>High</x:v>
      </x:c>
      <x:c r="F7" s="30" t="str"/>
      <x:c r="G7" s="44"/>
      <x:c r="H7" s="30" t="str">
        <x:v>Not Started</x:v>
      </x:c>
      <x:c r="I7" s="30" t="str"/>
      <x:c r="J7" s="30" t="str"/>
      <x:c r="K7" s="30" t="str"/>
      <x:c r="L7" s="30" t="str"/>
    </x:row>
    <x:row r="8">
      <x:c r="A8" s="30" t="str">
        <x:v>S1-003</x:v>
      </x:c>
      <x:c r="B8" s="30" t="str">
        <x:v>Governance</x:v>
      </x:c>
      <x:c r="C8" s="30" t="str">
        <x:v>Implementation team and relevant worker representatives identified.</x:v>
      </x:c>
      <x:c r="D8" s="30" t="str">
        <x:v>Team / worker-representative list</x:v>
      </x:c>
      <x:c r="E8" s="30" t="str">
        <x:v>High</x:v>
      </x:c>
      <x:c r="F8" s="30" t="str"/>
      <x:c r="G8" s="44"/>
      <x:c r="H8" s="30" t="str">
        <x:v>Not Started</x:v>
      </x:c>
      <x:c r="I8" s="30" t="str"/>
      <x:c r="J8" s="30" t="str"/>
      <x:c r="K8" s="30" t="str"/>
      <x:c r="L8" s="30" t="str"/>
    </x:row>
    <x:row r="9">
      <x:c r="A9" s="30" t="str">
        <x:v>S1-004</x:v>
      </x:c>
      <x:c r="B9" s="30" t="str">
        <x:v>Governance</x:v>
      </x:c>
      <x:c r="C9" s="30" t="str">
        <x:v>Project governance, reporting cadence and escalation route agreed.</x:v>
      </x:c>
      <x:c r="D9" s="30" t="str">
        <x:v>Implementation governance</x:v>
      </x:c>
      <x:c r="E9" s="30" t="str">
        <x:v>Medium</x:v>
      </x:c>
      <x:c r="F9" s="30" t="str"/>
      <x:c r="G9" s="44"/>
      <x:c r="H9" s="30" t="str">
        <x:v>Not Started</x:v>
      </x:c>
      <x:c r="I9" s="30" t="str"/>
      <x:c r="J9" s="30" t="str"/>
      <x:c r="K9" s="30" t="str"/>
      <x:c r="L9" s="30" t="str"/>
    </x:row>
    <x:row r="10">
      <x:c r="A10" s="30" t="str">
        <x:v>S1-005</x:v>
      </x:c>
      <x:c r="B10" s="30" t="str">
        <x:v>Worker Participation</x:v>
      </x:c>
      <x:c r="C10" s="30" t="str">
        <x:v>Worker consultation and participation approach agreed for implementation activities.</x:v>
      </x:c>
      <x:c r="D10" s="30" t="str">
        <x:v>Participation plan / consultation route</x:v>
      </x:c>
      <x:c r="E10" s="30" t="str">
        <x:v>High</x:v>
      </x:c>
      <x:c r="F10" s="30" t="str"/>
      <x:c r="G10" s="44"/>
      <x:c r="H10" s="30" t="str">
        <x:v>Not Started</x:v>
      </x:c>
      <x:c r="I10" s="30" t="str"/>
      <x:c r="J10" s="30" t="str"/>
      <x:c r="K10" s="30" t="str"/>
      <x:c r="L10" s="30" t="str"/>
    </x:row>
    <x:row r="11">
      <x:c r="A11" s="30" t="str">
        <x:v>S1-006</x:v>
      </x:c>
      <x:c r="B11" s="30" t="str">
        <x:v>Context</x:v>
      </x:c>
      <x:c r="C11" s="30" t="str">
        <x:v>Internal and external issues relevant to OH&amp;S identified.</x:v>
      </x:c>
      <x:c r="D11" s="30" t="str">
        <x:v>Context analysis</x:v>
      </x:c>
      <x:c r="E11" s="30" t="str">
        <x:v>High</x:v>
      </x:c>
      <x:c r="F11" s="30" t="str"/>
      <x:c r="G11" s="44"/>
      <x:c r="H11" s="30" t="str">
        <x:v>Not Started</x:v>
      </x:c>
      <x:c r="I11" s="30" t="str"/>
      <x:c r="J11" s="30" t="str"/>
      <x:c r="K11" s="30" t="str"/>
      <x:c r="L11" s="30" t="str"/>
    </x:row>
    <x:row r="12">
      <x:c r="A12" s="30" t="str">
        <x:v>S1-007</x:v>
      </x:c>
      <x:c r="B12" s="30" t="str">
        <x:v>Context</x:v>
      </x:c>
      <x:c r="C12" s="30" t="str">
        <x:v>Climate change relevance considered where it could affect OH&amp;S context or interested-party needs.</x:v>
      </x:c>
      <x:c r="D12" s="30" t="str">
        <x:v>Context review evidence</x:v>
      </x:c>
      <x:c r="E12" s="30" t="str">
        <x:v>Medium</x:v>
      </x:c>
      <x:c r="F12" s="30" t="str"/>
      <x:c r="G12" s="44"/>
      <x:c r="H12" s="30" t="str">
        <x:v>Not Started</x:v>
      </x:c>
      <x:c r="I12" s="30" t="str"/>
      <x:c r="J12" s="30" t="str"/>
      <x:c r="K12" s="30" t="str"/>
      <x:c r="L12" s="30" t="str"/>
    </x:row>
    <x:row r="13">
      <x:c r="A13" s="30" t="str">
        <x:v>S1-008</x:v>
      </x:c>
      <x:c r="B13" s="30" t="str">
        <x:v>Context</x:v>
      </x:c>
      <x:c r="C13" s="30" t="str">
        <x:v>Workers and other interested parties with relevant OH&amp;S needs/expectations identified.</x:v>
      </x:c>
      <x:c r="D13" s="30" t="str">
        <x:v>Interested parties register</x:v>
      </x:c>
      <x:c r="E13" s="30" t="str">
        <x:v>High</x:v>
      </x:c>
      <x:c r="F13" s="30" t="str"/>
      <x:c r="G13" s="44"/>
      <x:c r="H13" s="30" t="str">
        <x:v>Not Started</x:v>
      </x:c>
      <x:c r="I13" s="30" t="str"/>
      <x:c r="J13" s="30" t="str"/>
      <x:c r="K13" s="30" t="str"/>
      <x:c r="L13" s="30" t="str"/>
    </x:row>
    <x:row r="14">
      <x:c r="A14" s="30" t="str">
        <x:v>S1-009</x:v>
      </x:c>
      <x:c r="B14" s="30" t="str">
        <x:v>Scope</x:v>
      </x:c>
      <x:c r="C14" s="30" t="str">
        <x:v>OH&amp;SMS boundaries, activities, locations, workers and interfaces considered.</x:v>
      </x:c>
      <x:c r="D14" s="30" t="str">
        <x:v>Scope working paper</x:v>
      </x:c>
      <x:c r="E14" s="30" t="str">
        <x:v>High</x:v>
      </x:c>
      <x:c r="F14" s="30" t="str"/>
      <x:c r="G14" s="44"/>
      <x:c r="H14" s="30" t="str">
        <x:v>Not Started</x:v>
      </x:c>
      <x:c r="I14" s="30" t="str"/>
      <x:c r="J14" s="30" t="str"/>
      <x:c r="K14" s="30" t="str"/>
      <x:c r="L14" s="30" t="str"/>
    </x:row>
    <x:row r="15">
      <x:c r="A15" s="30" t="str">
        <x:v>S1-010</x:v>
      </x:c>
      <x:c r="B15" s="30" t="str">
        <x:v>Scope</x:v>
      </x:c>
      <x:c r="C15" s="30" t="str">
        <x:v>Draft OH&amp;SMS scope prepared and reviewed.</x:v>
      </x:c>
      <x:c r="D15" s="30" t="str">
        <x:v>Draft scope statement</x:v>
      </x:c>
      <x:c r="E15" s="30" t="str">
        <x:v>High</x:v>
      </x:c>
      <x:c r="F15" s="30" t="str"/>
      <x:c r="G15" s="44"/>
      <x:c r="H15" s="30" t="str">
        <x:v>Not Started</x:v>
      </x:c>
      <x:c r="I15" s="30" t="str"/>
      <x:c r="J15" s="30" t="str"/>
      <x:c r="K15" s="30" t="str"/>
      <x:c r="L15" s="30" t="str"/>
    </x:row>
    <x:row r="16">
      <x:c r="A16" s="30" t="str">
        <x:v>S1-011</x:v>
      </x:c>
      <x:c r="B16" s="30" t="str">
        <x:v>Scope</x:v>
      </x:c>
      <x:c r="C16" s="30" t="str">
        <x:v>OH&amp;SMS processes and interfaces with operations, HR, procurement and emergency response identified.</x:v>
      </x:c>
      <x:c r="D16" s="30" t="str">
        <x:v>Process map / interface list</x:v>
      </x:c>
      <x:c r="E16" s="30" t="str">
        <x:v>Medium</x:v>
      </x:c>
      <x:c r="F16" s="30" t="str"/>
      <x:c r="G16" s="44"/>
      <x:c r="H16" s="30" t="str">
        <x:v>Not Started</x:v>
      </x:c>
      <x:c r="I16" s="30" t="str"/>
      <x:c r="J16" s="30" t="str"/>
      <x:c r="K16" s="30" t="str"/>
      <x:c r="L16" s="30" t="str"/>
    </x:row>
    <x:row r="17">
      <x:c r="A17" s="30" t="str">
        <x:v>S1-012</x:v>
      </x:c>
      <x:c r="B17" s="30" t="str">
        <x:v>Legal</x:v>
      </x:c>
      <x:c r="C17" s="30" t="str">
        <x:v>Sources of applicable OH&amp;S legal and other requirements identified.</x:v>
      </x:c>
      <x:c r="D17" s="30" t="str">
        <x:v>Obligations source list</x:v>
      </x:c>
      <x:c r="E17" s="30" t="str">
        <x:v>High</x:v>
      </x:c>
      <x:c r="F17" s="30" t="str"/>
      <x:c r="G17" s="44"/>
      <x:c r="H17" s="30" t="str">
        <x:v>Not Started</x:v>
      </x:c>
      <x:c r="I17" s="30" t="str"/>
      <x:c r="J17" s="30" t="str"/>
      <x:c r="K17" s="30" t="str"/>
      <x:c r="L17" s="30" t="str"/>
    </x:row>
    <x:row r="18">
      <x:c r="A18" s="30" t="str">
        <x:v>S1-013</x:v>
      </x:c>
      <x:c r="B18" s="30" t="str">
        <x:v>Legal</x:v>
      </x:c>
      <x:c r="C18" s="30" t="str">
        <x:v>Initial legal/other requirements register established.</x:v>
      </x:c>
      <x:c r="D18" s="30" t="str">
        <x:v>Initial register</x:v>
      </x:c>
      <x:c r="E18" s="30" t="str">
        <x:v>High</x:v>
      </x:c>
      <x:c r="F18" s="30" t="str"/>
      <x:c r="G18" s="44"/>
      <x:c r="H18" s="30" t="str">
        <x:v>Not Started</x:v>
      </x:c>
      <x:c r="I18" s="30" t="str"/>
      <x:c r="J18" s="30" t="str"/>
      <x:c r="K18" s="30" t="str"/>
      <x:c r="L18" s="30" t="str"/>
    </x:row>
    <x:row r="19">
      <x:c r="A19" s="30" t="str">
        <x:v>S1-014</x:v>
      </x:c>
      <x:c r="B19" s="30" t="str">
        <x:v>Planning</x:v>
      </x:c>
      <x:c r="C19" s="30" t="str">
        <x:v>Implementation project plan established with owners and milestones.</x:v>
      </x:c>
      <x:c r="D19" s="30" t="str">
        <x:v>Approved project plan</x:v>
      </x:c>
      <x:c r="E19" s="30" t="str">
        <x:v>High</x:v>
      </x:c>
      <x:c r="F19" s="30" t="str"/>
      <x:c r="G19" s="44"/>
      <x:c r="H19" s="30" t="str">
        <x:v>Not Started</x:v>
      </x:c>
      <x:c r="I19" s="30" t="str"/>
      <x:c r="J19" s="30" t="str"/>
      <x:c r="K19" s="30" t="str"/>
      <x:c r="L19" s="30" t="str"/>
    </x:row>
    <x:row r="20">
      <x:c r="A20" s="30" t="str">
        <x:v>S1-015</x:v>
      </x:c>
      <x:c r="B20" s="30" t="str">
        <x:v>Planning</x:v>
      </x:c>
      <x:c r="C20" s="30" t="str">
        <x:v>OH&amp;SMS document map established.</x:v>
      </x:c>
      <x:c r="D20" s="30" t="str">
        <x:v>Document map</x:v>
      </x:c>
      <x:c r="E20" s="30" t="str">
        <x:v>Medium</x:v>
      </x:c>
      <x:c r="F20" s="30" t="str"/>
      <x:c r="G20" s="44"/>
      <x:c r="H20" s="30" t="str">
        <x:v>Not Started</x:v>
      </x:c>
      <x:c r="I20" s="30" t="str"/>
      <x:c r="J20" s="30" t="str"/>
      <x:c r="K20" s="30" t="str"/>
      <x:c r="L20" s="30" t="str"/>
    </x:row>
    <x:row r="21">
      <x:c r="A21" s="30" t="str">
        <x:v>S1-016</x:v>
      </x:c>
      <x:c r="B21" s="30" t="str">
        <x:v>Assessment</x:v>
      </x:c>
      <x:c r="C21" s="30" t="str">
        <x:v>Gap analysis scope, assessors and evidence sources agreed.</x:v>
      </x:c>
      <x:c r="D21" s="30" t="str">
        <x:v>Gap analysis plan</x:v>
      </x:c>
      <x:c r="E21" s="30" t="str">
        <x:v>Medium</x:v>
      </x:c>
      <x:c r="F21" s="30" t="str"/>
      <x:c r="G21" s="44"/>
      <x:c r="H21" s="30" t="str">
        <x:v>Not Started</x:v>
      </x:c>
      <x:c r="I21" s="30" t="str"/>
      <x:c r="J21" s="30" t="str"/>
      <x:c r="K21" s="30" t="str"/>
      <x:c r="L21" s="30" t="str"/>
    </x:row>
    <x:row r="22">
      <x:c r="A22" s="30" t="str">
        <x:v>S1-017</x:v>
      </x:c>
      <x:c r="B22" s="30" t="str">
        <x:v>Assessment</x:v>
      </x:c>
      <x:c r="C22" s="30" t="str">
        <x:v>Initial OH&amp;SMS gap analysis completed.</x:v>
      </x:c>
      <x:c r="D22" s="30" t="str">
        <x:v>Gap analysis results</x:v>
      </x:c>
      <x:c r="E22" s="30" t="str">
        <x:v>High</x:v>
      </x:c>
      <x:c r="F22" s="30" t="str"/>
      <x:c r="G22" s="44"/>
      <x:c r="H22" s="30" t="str">
        <x:v>Not Started</x:v>
      </x:c>
      <x:c r="I22" s="30" t="str"/>
      <x:c r="J22" s="30" t="str"/>
      <x:c r="K22" s="30" t="str"/>
      <x:c r="L22" s="30" t="str"/>
    </x:row>
    <x:row r="23">
      <x:c r="A23" s="30" t="str">
        <x:v>S1-018</x:v>
      </x:c>
      <x:c r="B23" s="30" t="str">
        <x:v>Assessment</x:v>
      </x:c>
      <x:c r="C23" s="30" t="str">
        <x:v>Major implementation gaps prioritized and assigned.</x:v>
      </x:c>
      <x:c r="D23" s="30" t="str">
        <x:v>Gap action plan</x:v>
      </x:c>
      <x:c r="E23" s="30" t="str">
        <x:v>High</x:v>
      </x:c>
      <x:c r="F23" s="30" t="str"/>
      <x:c r="G23" s="44"/>
      <x:c r="H23" s="30" t="str">
        <x:v>Not Started</x:v>
      </x:c>
      <x:c r="I23" s="30" t="str"/>
      <x:c r="J23" s="30" t="str"/>
      <x:c r="K23" s="30" t="str"/>
      <x:c r="L23" s="30" t="str"/>
    </x:row>
    <x:row r="24">
      <x:c r="A24" s="30" t="str">
        <x:v>S1-019</x:v>
      </x:c>
      <x:c r="B24" s="30" t="str">
        <x:v>Hazard &amp; Risk</x:v>
      </x:c>
      <x:c r="C24" s="30" t="str">
        <x:v>Hazard identification and risk assessment method drafted or confirmed.</x:v>
      </x:c>
      <x:c r="D24" s="30" t="str">
        <x:v>Risk method / criteria</x:v>
      </x:c>
      <x:c r="E24" s="30" t="str">
        <x:v>High</x:v>
      </x:c>
      <x:c r="F24" s="30" t="str"/>
      <x:c r="G24" s="44"/>
      <x:c r="H24" s="30" t="str">
        <x:v>Not Started</x:v>
      </x:c>
      <x:c r="I24" s="30" t="str"/>
      <x:c r="J24" s="30" t="str"/>
      <x:c r="K24" s="30" t="str"/>
      <x:c r="L24" s="30" t="str"/>
    </x:row>
    <x:row r="25">
      <x:c r="A25" s="30" t="str">
        <x:v>S1-020</x:v>
      </x:c>
      <x:c r="B25" s="30" t="str">
        <x:v>Hazard &amp; Risk</x:v>
      </x:c>
      <x:c r="C25" s="30" t="str">
        <x:v>Activity/process/work-group inventory sources identified for hazard review.</x:v>
      </x:c>
      <x:c r="D25" s="30" t="str">
        <x:v>Activity / exposure inventory</x:v>
      </x:c>
      <x:c r="E25" s="30" t="str">
        <x:v>High</x:v>
      </x:c>
      <x:c r="F25" s="30" t="str"/>
      <x:c r="G25" s="44"/>
      <x:c r="H25" s="30" t="str">
        <x:v>Not Started</x:v>
      </x:c>
      <x:c r="I25" s="30" t="str"/>
      <x:c r="J25" s="30" t="str"/>
      <x:c r="K25" s="30" t="str"/>
      <x:c r="L25" s="30" t="str"/>
    </x:row>
    <x:row r="26">
      <x:c r="A26" s="30" t="str">
        <x:v>S1-021</x:v>
      </x:c>
      <x:c r="B26" s="30" t="str">
        <x:v>Hazard &amp; Risk</x:v>
      </x:c>
      <x:c r="C26" s="30" t="str">
        <x:v>Existing hazard/risk registers and incident history collected where available.</x:v>
      </x:c>
      <x:c r="D26" s="30" t="str">
        <x:v>Existing risk / incident records</x:v>
      </x:c>
      <x:c r="E26" s="30" t="str">
        <x:v>Medium</x:v>
      </x:c>
      <x:c r="F26" s="30" t="str"/>
      <x:c r="G26" s="44"/>
      <x:c r="H26" s="30" t="str">
        <x:v>Not Started</x:v>
      </x:c>
      <x:c r="I26" s="30" t="str"/>
      <x:c r="J26" s="30" t="str"/>
      <x:c r="K26" s="30" t="str"/>
      <x:c r="L26" s="30" t="str"/>
    </x:row>
    <x:row r="27">
      <x:c r="A27" s="30" t="str">
        <x:v>S1-022</x:v>
      </x:c>
      <x:c r="B27" s="30" t="str">
        <x:v>Hazard &amp; Risk</x:v>
      </x:c>
      <x:c r="C27" s="30" t="str">
        <x:v>Risk ownership and escalation rules defined.</x:v>
      </x:c>
      <x:c r="D27" s="30" t="str">
        <x:v>Responsibility assignment</x:v>
      </x:c>
      <x:c r="E27" s="30" t="str">
        <x:v>High</x:v>
      </x:c>
      <x:c r="F27" s="30" t="str"/>
      <x:c r="G27" s="44"/>
      <x:c r="H27" s="30" t="str">
        <x:v>Not Started</x:v>
      </x:c>
      <x:c r="I27" s="30" t="str"/>
      <x:c r="J27" s="30" t="str"/>
      <x:c r="K27" s="30" t="str"/>
      <x:c r="L27" s="30" t="str"/>
    </x:row>
    <x:row r="28">
      <x:c r="A28" s="30" t="str">
        <x:v>S1-023</x:v>
      </x:c>
      <x:c r="B28" s="30" t="str">
        <x:v>Hazard &amp; Risk</x:v>
      </x:c>
      <x:c r="C28" s="30" t="str">
        <x:v>Hierarchy of controls approach agreed for risk-reduction planning.</x:v>
      </x:c>
      <x:c r="D28" s="30" t="str">
        <x:v>Control-selection approach</x:v>
      </x:c>
      <x:c r="E28" s="30" t="str">
        <x:v>High</x:v>
      </x:c>
      <x:c r="F28" s="30" t="str"/>
      <x:c r="G28" s="44"/>
      <x:c r="H28" s="30" t="str">
        <x:v>Not Started</x:v>
      </x:c>
      <x:c r="I28" s="30" t="str"/>
      <x:c r="J28" s="30" t="str"/>
      <x:c r="K28" s="30" t="str"/>
      <x:c r="L28" s="30" t="str"/>
    </x:row>
    <x:row r="29">
      <x:c r="A29" s="30" t="str">
        <x:v>S1-024</x:v>
      </x:c>
      <x:c r="B29" s="30" t="str">
        <x:v>Resources</x:v>
      </x:c>
      <x:c r="C29" s="30" t="str">
        <x:v>Implementation competence, resource and budget needs identified.</x:v>
      </x:c>
      <x:c r="D29" s="30" t="str">
        <x:v>Resource needs / competence gaps</x:v>
      </x:c>
      <x:c r="E29" s="30" t="str">
        <x:v>Medium</x:v>
      </x:c>
      <x:c r="F29" s="30" t="str"/>
      <x:c r="G29" s="44"/>
      <x:c r="H29" s="30" t="str">
        <x:v>Not Started</x:v>
      </x:c>
      <x:c r="I29" s="30" t="str"/>
      <x:c r="J29" s="30" t="str"/>
      <x:c r="K29" s="30" t="str"/>
      <x:c r="L29" s="30" t="str"/>
    </x:row>
    <x:row r="30">
      <x:c r="A30" s="30" t="str">
        <x:v>S1-025</x:v>
      </x:c>
      <x:c r="B30" s="30" t="str">
        <x:v>Awareness</x:v>
      </x:c>
      <x:c r="C30" s="30" t="str">
        <x:v>Initial management and implementation-team OH&amp;SMS awareness completed.</x:v>
      </x:c>
      <x:c r="D30" s="30" t="str">
        <x:v>Briefing / attendance evidence</x:v>
      </x:c>
      <x:c r="E30" s="30" t="str">
        <x:v>Medium</x:v>
      </x:c>
      <x:c r="F30" s="30" t="str"/>
      <x:c r="G30" s="44"/>
      <x:c r="H30" s="30" t="str">
        <x:v>Not Started</x:v>
      </x:c>
      <x:c r="I30" s="30" t="str"/>
      <x:c r="J30" s="30" t="str"/>
      <x:c r="K30" s="30" t="str"/>
      <x:c r="L30" s="30" t="str"/>
    </x:row>
    <x:row r="31">
      <x:c r="A31" s="30" t="str">
        <x:v>S1-026</x:v>
      </x:c>
      <x:c r="B31" s="30" t="str">
        <x:v>Evidence</x:v>
      </x:c>
      <x:c r="C31" s="30" t="str">
        <x:v>Central implementation evidence repository established.</x:v>
      </x:c>
      <x:c r="D31" s="30" t="str">
        <x:v>Evidence repository</x:v>
      </x:c>
      <x:c r="E31" s="30" t="str">
        <x:v>Medium</x:v>
      </x:c>
      <x:c r="F31" s="30" t="str"/>
      <x:c r="G31" s="44"/>
      <x:c r="H31" s="30" t="str">
        <x:v>Not Started</x:v>
      </x:c>
      <x:c r="I31" s="30" t="str"/>
      <x:c r="J31" s="30" t="str"/>
      <x:c r="K31" s="30" t="str"/>
      <x:c r="L31" s="30" t="str"/>
    </x:row>
    <x:row r="32">
      <x:c r="A32" s="30" t="str">
        <x:v>S1-027</x:v>
      </x:c>
      <x:c r="B32" s="30" t="str">
        <x:v>Exit Review</x:v>
      </x:c>
      <x:c r="C32" s="30" t="str">
        <x:v>Critical Step 1 blockers identified and assigned.</x:v>
      </x:c>
      <x:c r="D32" s="30" t="str">
        <x:v>Blocker log</x:v>
      </x:c>
      <x:c r="E32" s="30" t="str">
        <x:v>High</x:v>
      </x:c>
      <x:c r="F32" s="30" t="str"/>
      <x:c r="G32" s="44"/>
      <x:c r="H32" s="30" t="str">
        <x:v>Not Started</x:v>
      </x:c>
      <x:c r="I32" s="30" t="str"/>
      <x:c r="J32" s="30" t="str"/>
      <x:c r="K32" s="30" t="str"/>
      <x:c r="L32" s="30" t="str"/>
    </x:row>
    <x:row r="33">
      <x:c r="A33" s="30" t="str">
        <x:v>S1-028</x:v>
      </x:c>
      <x:c r="B33" s="30" t="str">
        <x:v>Exit Review</x:v>
      </x:c>
      <x:c r="C33" s="30" t="str">
        <x:v>Management and worker-participation representatives confirm readiness to proceed.</x:v>
      </x:c>
      <x:c r="D33" s="30" t="str">
        <x:v>Step 1 exit approval / consultation record</x:v>
      </x:c>
      <x:c r="E33" s="30" t="str">
        <x:v>High</x:v>
      </x:c>
      <x:c r="F33" s="30" t="str"/>
      <x:c r="G33" s="44"/>
      <x:c r="H33" s="30" t="str">
        <x:v>Not Started</x:v>
      </x:c>
      <x:c r="I33" s="30" t="str"/>
      <x:c r="J33" s="30" t="str"/>
      <x:c r="K33" s="30" t="str"/>
      <x:c r="L33" s="30" t="str"/>
    </x:row>
  </x:sheetData>
  <x:mergeCells>
    <x:mergeCell ref="A1:H1"/>
    <x:mergeCell ref="A2:H2"/>
    <x:mergeCell ref="A3:H3"/>
  </x:mergeCells>
  <x:conditionalFormatting sqref="H6:H33">
    <x:cfRule type="expression" dxfId="0" priority="1">
      <x:formula>H6="Completed"</x:formula>
    </x:cfRule>
    <x:cfRule type="expression" dxfId="1" priority="2">
      <x:formula>H6="Closed"</x:formula>
    </x:cfRule>
    <x:cfRule type="expression" dxfId="2" priority="3">
      <x:formula>H6="Conforming"</x:formula>
    </x:cfRule>
    <x:cfRule type="expression" dxfId="3" priority="4">
      <x:formula>H6="Implemented"</x:formula>
    </x:cfRule>
    <x:cfRule type="expression" dxfId="4" priority="5">
      <x:formula>H6="On Track"</x:formula>
    </x:cfRule>
    <x:cfRule type="expression" dxfId="5" priority="6">
      <x:formula>H6="Approved"</x:formula>
    </x:cfRule>
    <x:cfRule type="expression" dxfId="6" priority="7">
      <x:formula>H6="In Progress"</x:formula>
    </x:cfRule>
    <x:cfRule type="expression" dxfId="7" priority="8">
      <x:formula>H6="Under Review"</x:formula>
    </x:cfRule>
    <x:cfRule type="expression" dxfId="8" priority="9">
      <x:formula>H6="Draft"</x:formula>
    </x:cfRule>
    <x:cfRule type="expression" dxfId="9" priority="10">
      <x:formula>H6="Partially Conforming"</x:formula>
    </x:cfRule>
    <x:cfRule type="expression" dxfId="10" priority="11">
      <x:formula>H6="Due Soon"</x:formula>
    </x:cfRule>
    <x:cfRule type="expression" dxfId="11" priority="12">
      <x:formula>H6="Blocked"</x:formula>
    </x:cfRule>
    <x:cfRule type="expression" dxfId="12" priority="13">
      <x:formula>H6="Overdue"</x:formula>
    </x:cfRule>
    <x:cfRule type="expression" dxfId="13" priority="14">
      <x:formula>H6="Nonconforming"</x:formula>
    </x:cfRule>
    <x:cfRule type="expression" dxfId="14" priority="15">
      <x:formula>H6="Not Started"</x:formula>
    </x:cfRule>
    <x:cfRule type="expression" dxfId="15" priority="16">
      <x:formula>H6="Not Assessed"</x:formula>
    </x:cfRule>
    <x:cfRule type="expression" dxfId="16" priority="17">
      <x:formula>H6="N/A"</x:formula>
    </x:cfRule>
    <x:cfRule type="expression" dxfId="17" priority="18">
      <x:formula>H6="Open"</x:formula>
    </x:cfRule>
    <x:cfRule type="expression" dxfId="18" priority="19">
      <x:formula>H6="Obsolete"</x:formula>
    </x:cfRule>
  </x:conditionalFormatting>
  <x:dataValidations count="2">
    <x:dataValidation type="list" sqref="E6:E33">
      <x:formula1>"High,Medium,Low"</x:formula1>
    </x:dataValidation>
    <x:dataValidation type="list" sqref="H6:H33">
      <x:formula1>"Not Started,In Progress,Blocked,Completed,N/A"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8a21e513a294207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5" hidden="0" customWidth="1"/>
    <x:col min="3" max="3" width="4" hidden="0" customWidth="1"/>
    <x:col min="4" max="4" width="20" hidden="0" customWidth="1"/>
    <x:col min="5" max="5" width="12" hidden="0" customWidth="1"/>
    <x:col min="6" max="6" width="4" hidden="0" customWidth="1"/>
    <x:col min="7" max="7" width="14" hidden="0" customWidth="1"/>
  </x:cols>
  <x:sheetData>
    <x:row r="1" ht="26" customHeight="1">
      <x:c r="A1" s="5" t="str">
        <x:v>Step 1 OH&amp;SMS Readiness Summary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OHSMS-CHK-001 | Version: 1.0 | Effective Date: 2026-09-18 | Applied Standard: ISO 45001:2018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KPI</x:v>
      </x:c>
      <x:c r="B5" s="22" t="str">
        <x:v>Result</x:v>
      </x:c>
      <x:c r="D5" s="22" t="str">
        <x:v>Status</x:v>
      </x:c>
      <x:c r="E5" s="22" t="str">
        <x:v>Count</x:v>
      </x:c>
    </x:row>
    <x:row r="6">
      <x:c r="A6" s="47" t="str">
        <x:v>Total Checks</x:v>
      </x:c>
      <x:c r="B6" s="53" t="n">
        <x:f>COUNTA('Step 1 Checklist'!$A$6:$A$33)</x:f>
        <x:v>28</x:v>
      </x:c>
      <x:c r="D6" t="str">
        <x:v>Not Started</x:v>
      </x:c>
      <x:c r="E6" t="n">
        <x:f>COUNTIF('Step 1 Checklist'!$H$6:$H$33,D6)</x:f>
        <x:v>28</x:v>
      </x:c>
    </x:row>
    <x:row r="7">
      <x:c r="A7" s="47" t="str">
        <x:v>Completed</x:v>
      </x:c>
      <x:c r="B7" s="53" t="n">
        <x:f>COUNTIF('Step 1 Checklist'!$H$6:$H$33,"Completed")</x:f>
        <x:v>0</x:v>
      </x:c>
      <x:c r="D7" t="str">
        <x:v>In Progress</x:v>
      </x:c>
      <x:c r="E7" t="n">
        <x:f>COUNTIF('Step 1 Checklist'!$H$6:$H$33,D7)</x:f>
        <x:v>0</x:v>
      </x:c>
    </x:row>
    <x:row r="8">
      <x:c r="A8" s="47" t="str">
        <x:v>In Progress</x:v>
      </x:c>
      <x:c r="B8" s="53" t="n">
        <x:f>COUNTIF('Step 1 Checklist'!$H$6:$H$33,"In Progress")</x:f>
        <x:v>0</x:v>
      </x:c>
      <x:c r="D8" t="str">
        <x:v>Blocked</x:v>
      </x:c>
      <x:c r="E8" t="n">
        <x:f>COUNTIF('Step 1 Checklist'!$H$6:$H$33,D8)</x:f>
        <x:v>0</x:v>
      </x:c>
    </x:row>
    <x:row r="9">
      <x:c r="A9" s="47" t="str">
        <x:v>Blocked</x:v>
      </x:c>
      <x:c r="B9" s="53" t="n">
        <x:f>COUNTIF('Step 1 Checklist'!$H$6:$H$33,"Blocked")</x:f>
        <x:v>0</x:v>
      </x:c>
      <x:c r="D9" t="str">
        <x:v>Completed</x:v>
      </x:c>
      <x:c r="E9" t="n">
        <x:f>COUNTIF('Step 1 Checklist'!$H$6:$H$33,D9)</x:f>
        <x:v>0</x:v>
      </x:c>
    </x:row>
    <x:row r="10">
      <x:c r="A10" s="47" t="str">
        <x:v>Not Started</x:v>
      </x:c>
      <x:c r="B10" s="53" t="n">
        <x:f>COUNTIF('Step 1 Checklist'!$H$6:$H$33,"Not Started")</x:f>
        <x:v>28</x:v>
      </x:c>
      <x:c r="D10" t="str">
        <x:v>N/A</x:v>
      </x:c>
      <x:c r="E10" t="n">
        <x:f>COUNTIF('Step 1 Checklist'!$H$6:$H$33,D10)</x:f>
        <x:v>0</x:v>
      </x:c>
    </x:row>
    <x:row r="11">
      <x:c r="A11" s="47" t="str">
        <x:v>High Priority Open</x:v>
      </x:c>
      <x:c r="B11" s="53" t="n">
        <x:f>COUNTIFS('Step 1 Checklist'!$E$6:$E$33,"High",'Step 1 Checklist'!$H$6:$H$33,"&lt;&gt;Completed",'Step 1 Checklist'!$H$6:$H$33,"&lt;&gt;N/A")</x:f>
        <x:v>19</x:v>
      </x:c>
    </x:row>
    <x:row r="12">
      <x:c r="A12" s="47" t="str">
        <x:v>Completion %</x:v>
      </x:c>
      <x:c r="B12" s="58" t="n">
        <x:f>IFERROR(COUNTIF('Step 1 Checklist'!$H$6:$H$33,"Completed")/(COUNTA('Step 1 Checklist'!$A$6:$A$33)-COUNTIF('Step 1 Checklist'!$H$6:$H$33,"N/A")),0)</x:f>
        <x:v>0</x:v>
      </x:c>
    </x:row>
  </x:sheetData>
  <x:mergeCells>
    <x:mergeCell ref="A1:H1"/>
    <x:mergeCell ref="A2:H2"/>
    <x:mergeCell ref="A3:H3"/>
  </x:mergeCells>
  <x:pageMargins left="0.7" right="0.7" top="0.75" bottom="0.75" header="0.3" footer="0.3"/>
  <x:drawing xmlns:r="http://schemas.openxmlformats.org/officeDocument/2006/relationships" r:id="Rd4d37ed9fe03482c"/>
</x:worksheet>
</file>

<file path=xl/worksheets/sheet4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2" hidden="0" customWidth="1"/>
  </x:cols>
  <x:sheetData>
    <x:row r="1">
      <x:c r="A1" s="22" t="str">
        <x:v>List</x:v>
      </x:c>
      <x:c r="B1" s="22" t="str">
        <x:v>Value</x:v>
      </x:c>
    </x:row>
    <x:row r="2">
      <x:c r="A2" t="str">
        <x:v>Status</x:v>
      </x:c>
      <x:c r="B2" t="str">
        <x:v>Not Started</x:v>
      </x:c>
    </x:row>
    <x:row r="3">
      <x:c r="A3" t="str">
        <x:v>Status</x:v>
      </x:c>
      <x:c r="B3" t="str">
        <x:v>In Progress</x:v>
      </x:c>
    </x:row>
    <x:row r="4">
      <x:c r="A4" t="str">
        <x:v>Status</x:v>
      </x:c>
      <x:c r="B4" t="str">
        <x:v>Blocked</x:v>
      </x:c>
    </x:row>
    <x:row r="5">
      <x:c r="A5" t="str">
        <x:v>Status</x:v>
      </x:c>
      <x:c r="B5" t="str">
        <x:v>Completed</x:v>
      </x:c>
    </x:row>
    <x:row r="6">
      <x:c r="A6" t="str">
        <x:v>Status</x:v>
      </x:c>
      <x:c r="B6" t="str">
        <x:v>N/A</x:v>
      </x:c>
    </x:row>
    <x:row r="7">
      <x:c r="A7" t="str">
        <x:v>Priority</x:v>
      </x:c>
      <x:c r="B7" t="str">
        <x:v>High</x:v>
      </x:c>
    </x:row>
    <x:row r="8">
      <x:c r="A8" t="str">
        <x:v>Priority</x:v>
      </x:c>
      <x:c r="B8" t="str">
        <x:v>Medium</x:v>
      </x:c>
    </x:row>
    <x:row r="9">
      <x:c r="A9" t="str">
        <x:v>Priority</x:v>
      </x:c>
      <x:c r="B9" t="str">
        <x:v>Low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0" hidden="0" customWidth="1"/>
  </x:cols>
  <x:sheetData>
    <x:row r="1" ht="26" customHeight="1">
      <x:c r="A1" s="5" t="str">
        <x:v>Revision History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OHSMS-CHK-001 | Version: 1.0 | Effective Date: 2026-09-18 | Applied Standard: ISO 45001:2018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Version</x:v>
      </x:c>
      <x:c r="B5" s="22" t="str">
        <x:v>Date</x:v>
      </x:c>
      <x:c r="C5" s="22" t="str">
        <x:v>Description</x:v>
      </x:c>
    </x:row>
    <x:row r="6">
      <x:c r="A6" s="30" t="str">
        <x:v>1.0</x:v>
      </x:c>
      <x:c r="B6" s="30" t="str">
        <x:v>2026-09-18</x:v>
      </x:c>
      <x:c r="C6" s="30" t="str">
        <x:v>Initial issue</x:v>
      </x:c>
    </x:row>
  </x:sheetData>
  <x:mergeCells>
    <x:mergeCell ref="A1:H1"/>
    <x:mergeCell ref="A2:H2"/>
    <x:mergeCell ref="A3:H3"/>
  </x:mergeCells>
  <x:pageMargins left="0.7" right="0.7" top="0.75" bottom="0.75" header="0.3" footer="0.3"/>
</x:worksheet>
</file>