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e864779a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80cf3c5aa204acc"/>
    <x:sheet xmlns:r="http://schemas.openxmlformats.org/officeDocument/2006/relationships" name="Risk Register" sheetId="2" r:id="R560acc4e78664b7e"/>
    <x:sheet xmlns:r="http://schemas.openxmlformats.org/officeDocument/2006/relationships" name="Dashboard" sheetId="3" r:id="R6ebd22cc0caf4fc1"/>
    <x:sheet xmlns:r="http://schemas.openxmlformats.org/officeDocument/2006/relationships" name="Reference Data" sheetId="4" r:id="R976aa5a9923d4b73"/>
    <x:sheet xmlns:r="http://schemas.openxmlformats.org/officeDocument/2006/relationships" name="Revision History" sheetId="5" r:id="Rdd9ed28459bd40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5" borderId="0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201" fontId="7" fillId="5" borderId="0" xfId="0" applyNumberFormat="1" applyFont="1" applyFill="1" applyBorder="1" applyAlignment="1">
      <x:alignment horizontal="center" vertical="center"/>
    </x:xf>
    <x:xf numFmtId="201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85fe54590401f" /><Relationship Type="http://schemas.openxmlformats.org/officeDocument/2006/relationships/theme" Target="/xl/theme/theme1.xml" Id="R7ef1d3cf23574e29" /><Relationship Type="http://schemas.openxmlformats.org/officeDocument/2006/relationships/sharedStrings" Target="/xl/sharedStrings.xml" Id="R52a8ce5ff7714f85" /><Relationship Type="http://schemas.openxmlformats.org/officeDocument/2006/relationships/worksheet" Target="/xl/worksheets/sheet1.xml" Id="R080cf3c5aa204acc" /><Relationship Type="http://schemas.openxmlformats.org/officeDocument/2006/relationships/worksheet" Target="/xl/worksheets/sheet2.xml" Id="R560acc4e78664b7e" /><Relationship Type="http://schemas.openxmlformats.org/officeDocument/2006/relationships/worksheet" Target="/xl/worksheets/sheet3.xml" Id="R6ebd22cc0caf4fc1" /><Relationship Type="http://schemas.openxmlformats.org/officeDocument/2006/relationships/worksheet" Target="/xl/worksheets/sheet4.xml" Id="R976aa5a9923d4b73" /><Relationship Type="http://schemas.openxmlformats.org/officeDocument/2006/relationships/worksheet" Target="/xl/worksheets/sheet5.xml" Id="Rdd9ed28459bd40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a3eb51646564ef7" /><Relationship Type="http://schemas.openxmlformats.org/officeDocument/2006/relationships/chart" Target="/xl/drawings/charts/chart2.xml" Id="R14b8ea6b9d9d487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Inherent vs Residual Risk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Inherent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Residual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'Dashboard'!$F$6:$F$9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Control 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'Dashboard'!$H$6:$H$10</c:f>
              <c:strCache>
                <c:ptCount val="0"/>
              </c:strCache>
            </c:strRef>
          </c:cat>
          <c:val>
            <c:numRef>
              <c:f>'Dashboard'!$I$6:$I$10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a3eb51646564ef7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b8ea6b9d9d487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HSRiskAssessmentTable" displayName="OHSRiskAssessmentTable" ref="A5:W145" headerRowCount="1" totalsRowCount="0" totalsRowShown="0">
  <x:tableColumns count="23">
    <x:tableColumn id="1" name="Risk ID"/>
    <x:tableColumn id="2" name="Activity / Area"/>
    <x:tableColumn id="3" name="Hazard Category"/>
    <x:tableColumn id="4" name="Hazard / Risk Scenario"/>
    <x:tableColumn id="5" name="Affected Persons"/>
    <x:tableColumn id="6" name="Existing Controls"/>
    <x:tableColumn id="7" name="Likelihood (1-5)"/>
    <x:tableColumn id="8" name="Severity (1-5)"/>
    <x:tableColumn id="9" name="Inherent Score"/>
    <x:tableColumn id="10" name="Inherent Rating"/>
    <x:tableColumn id="11" name="Additional Control / Hierarchy Action"/>
    <x:tableColumn id="12" name="Control Level"/>
    <x:tableColumn id="13" name="Owner"/>
    <x:tableColumn id="14" name="Due Date"/>
    <x:tableColumn id="15" name="Action Status"/>
    <x:tableColumn id="16" name="Residual Likelihood"/>
    <x:tableColumn id="17" name="Residual Severity"/>
    <x:tableColumn id="18" name="Residual Score"/>
    <x:tableColumn id="19" name="Residual Rating"/>
    <x:tableColumn id="20" name="Worker Consultation / Participation"/>
    <x:tableColumn id="21" name="Evidence / Ref."/>
    <x:tableColumn id="22" name="Review Date"/>
    <x:tableColumn id="2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3887a2b90cd433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43297fc09274b9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OH&amp;S Risk Assessment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Purpose</x:v>
      </x:c>
      <x:c r="B5" s="38"/>
      <x:c r="C5" s="38"/>
      <x:c r="D5" s="38"/>
      <x:c r="E5" s="38"/>
      <x:c r="F5" s="38"/>
      <x:c r="G5" s="38"/>
      <x:c r="H5" s="38"/>
    </x:row>
    <x:row r="6">
      <x:c r="A6" s="31" t="str">
        <x:v>Use this workbook to record and visualize OH&amp;S risk assessments. The default likelihood, severity and rating thresholds are template values and should be confirmed against the organization's approved risk-assessment method.</x:v>
      </x:c>
      <x:c r="B6" s="31"/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1"/>
      <x:c r="B8" s="31"/>
      <x:c r="C8" s="31"/>
      <x:c r="D8" s="31"/>
      <x:c r="E8" s="31"/>
      <x:c r="F8" s="31"/>
      <x:c r="G8" s="31"/>
      <x:c r="H8" s="31"/>
    </x:row>
    <x:row r="10">
      <x:c r="A10" s="43" t="str">
        <x:v>1</x:v>
      </x:c>
      <x:c r="B10" s="31" t="str">
        <x:v>Record one hazard/risk scenario per row, including activity, affected persons and existing controls.</x:v>
      </x:c>
    </x:row>
    <x:row r="11">
      <x:c r="A11" s="43" t="str">
        <x:v>2</x:v>
      </x:c>
      <x:c r="B11" s="31" t="str">
        <x:v>Rate current likelihood and severity consistently using the approved organization method.</x:v>
      </x:c>
    </x:row>
    <x:row r="12">
      <x:c r="A12" s="43" t="str">
        <x:v>3</x:v>
      </x:c>
      <x:c r="B12" s="31" t="str">
        <x:v>Apply the hierarchy of controls when selecting additional risk controls.</x:v>
      </x:c>
    </x:row>
    <x:row r="13">
      <x:c r="A13" s="43" t="str">
        <x:v>4</x:v>
      </x:c>
      <x:c r="B13" s="31" t="str">
        <x:v>Reassess residual risk after planned controls are implemented or sufficiently defined.</x:v>
      </x:c>
    </x:row>
    <x:row r="14">
      <x:c r="A14" s="43" t="str">
        <x:v>5</x:v>
      </x:c>
      <x:c r="B14" s="31" t="str">
        <x:v>Record worker consultation/participation where relevant to hazard and control decisions.</x:v>
      </x:c>
    </x:row>
    <x:row r="15">
      <x:c r="A15" s="43" t="str">
        <x:v>6</x:v>
      </x:c>
      <x:c r="B15" s="31" t="str">
        <x:v>Prepared rows are excluded from dashboard counts until a Hazard is entered.</x:v>
      </x:c>
    </x:row>
    <x:row r="16">
      <x:c r="A16" s="43" t="str">
        <x:v>7</x:v>
      </x:c>
      <x:c r="B16" s="31" t="str">
        <x:v>Review risk assessments after incidents, change, new information or at planned intervals.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2" hidden="0" customWidth="1"/>
    <x:col min="4" max="4" width="38" hidden="0" customWidth="1"/>
    <x:col min="5" max="5" width="26" hidden="0" customWidth="1"/>
    <x:col min="6" max="6" width="34" hidden="0" customWidth="1"/>
    <x:col min="7" max="7" width="14" hidden="0" customWidth="1"/>
    <x:col min="8" max="8" width="13" hidden="0" customWidth="1"/>
    <x:col min="9" max="9" width="13" hidden="0" customWidth="1"/>
    <x:col min="10" max="10" width="14" hidden="0" customWidth="1"/>
    <x:col min="11" max="11" width="38" hidden="0" customWidth="1"/>
    <x:col min="12" max="12" width="18" hidden="0" customWidth="1"/>
    <x:col min="13" max="13" width="18" hidden="0" customWidth="1"/>
    <x:col min="14" max="14" width="13" hidden="0" customWidth="1"/>
    <x:col min="15" max="15" width="15" hidden="0" customWidth="1"/>
    <x:col min="16" max="16" width="16" hidden="0" customWidth="1"/>
    <x:col min="17" max="17" width="15" hidden="0" customWidth="1"/>
    <x:col min="18" max="18" width="13" hidden="0" customWidth="1"/>
    <x:col min="19" max="19" width="14" hidden="0" customWidth="1"/>
    <x:col min="20" max="20" width="30" hidden="0" customWidth="1"/>
    <x:col min="21" max="21" width="28" hidden="0" customWidth="1"/>
    <x:col min="22" max="22" width="13" hidden="0" customWidth="1"/>
    <x:col min="23" max="23" width="24" hidden="0" customWidth="1"/>
  </x:cols>
  <x:sheetData>
    <x:row r="1" ht="26" customHeight="1">
      <x:c r="A1" s="5" t="str">
        <x:v>OH&amp;S Risk Register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Risk ID</x:v>
      </x:c>
      <x:c r="B5" s="22" t="str">
        <x:v>Activity / Area</x:v>
      </x:c>
      <x:c r="C5" s="22" t="str">
        <x:v>Hazard Category</x:v>
      </x:c>
      <x:c r="D5" s="22" t="str">
        <x:v>Hazard / Risk Scenario</x:v>
      </x:c>
      <x:c r="E5" s="22" t="str">
        <x:v>Affected Persons</x:v>
      </x:c>
      <x:c r="F5" s="22" t="str">
        <x:v>Existing Controls</x:v>
      </x:c>
      <x:c r="G5" s="22" t="str">
        <x:v>Likelihood (1-5)</x:v>
      </x:c>
      <x:c r="H5" s="22" t="str">
        <x:v>Severity (1-5)</x:v>
      </x:c>
      <x:c r="I5" s="22" t="str">
        <x:v>Inherent Score</x:v>
      </x:c>
      <x:c r="J5" s="22" t="str">
        <x:v>Inherent Rating</x:v>
      </x:c>
      <x:c r="K5" s="22" t="str">
        <x:v>Additional Control / Hierarchy Action</x:v>
      </x:c>
      <x:c r="L5" s="22" t="str">
        <x:v>Control Level</x:v>
      </x:c>
      <x:c r="M5" s="22" t="str">
        <x:v>Owner</x:v>
      </x:c>
      <x:c r="N5" s="22" t="str">
        <x:v>Due Date</x:v>
      </x:c>
      <x:c r="O5" s="22" t="str">
        <x:v>Action Status</x:v>
      </x:c>
      <x:c r="P5" s="22" t="str">
        <x:v>Residual Likelihood</x:v>
      </x:c>
      <x:c r="Q5" s="22" t="str">
        <x:v>Residual Severity</x:v>
      </x:c>
      <x:c r="R5" s="22" t="str">
        <x:v>Residual Score</x:v>
      </x:c>
      <x:c r="S5" s="22" t="str">
        <x:v>Residual Rating</x:v>
      </x:c>
      <x:c r="T5" s="22" t="str">
        <x:v>Worker Consultation / Participation</x:v>
      </x:c>
      <x:c r="U5" s="22" t="str">
        <x:v>Evidence / Ref.</x:v>
      </x:c>
      <x:c r="V5" s="22" t="str">
        <x:v>Review Date</x:v>
      </x:c>
      <x:c r="W5" s="22" t="str">
        <x:v>Notes</x:v>
      </x:c>
    </x:row>
    <x:row r="6">
      <x:c r="A6" s="31" t="str">
        <x:v>OHS-RISK-001</x:v>
      </x:c>
      <x:c r="B6" s="31" t="str"/>
      <x:c r="C6" s="31"/>
      <x:c r="D6" s="31"/>
      <x:c r="E6" s="31" t="str"/>
      <x:c r="F6" s="31" t="str"/>
      <x:c r="G6" s="31" t="str"/>
      <x:c r="H6" s="31"/>
      <x:c r="I6" s="31" t="str">
        <x:f>IF(OR(G6="",H6=""),"",G6*H6)</x:f>
      </x:c>
      <x:c r="J6" s="31" t="str">
        <x:f>IF(I6="","",IF(I6&gt;=17,"Critical",IF(I6&gt;=10,"High",IF(I6&gt;=5,"Medium","Low"))))</x:f>
      </x:c>
      <x:c r="K6" s="31" t="str"/>
      <x:c r="L6" s="31" t="str"/>
      <x:c r="M6" s="31" t="str"/>
      <x:c r="N6" s="46"/>
      <x:c r="O6" s="31" t="str">
        <x:v>Not Started</x:v>
      </x:c>
      <x:c r="P6" s="31"/>
      <x:c r="Q6" s="31"/>
      <x:c r="R6" s="31" t="str">
        <x:f>IF(OR(P6="",Q6=""),"",P6*Q6)</x:f>
      </x:c>
      <x:c r="S6" s="31" t="str">
        <x:f>IF(R6="","",IF(R6&gt;=17,"Critical",IF(R6&gt;=10,"High",IF(R6&gt;=5,"Medium","Low"))))</x:f>
      </x:c>
      <x:c r="T6" s="31" t="str"/>
      <x:c r="U6" s="31" t="str"/>
      <x:c r="V6" s="46"/>
      <x:c r="W6" s="31" t="str"/>
    </x:row>
    <x:row r="7">
      <x:c r="A7" s="31" t="str">
        <x:v>OHS-RISK-002</x:v>
      </x:c>
      <x:c r="B7" s="31" t="str"/>
      <x:c r="C7" s="31"/>
      <x:c r="D7" s="31"/>
      <x:c r="E7" s="31" t="str"/>
      <x:c r="F7" s="31" t="str"/>
      <x:c r="G7" s="31" t="str"/>
      <x:c r="H7" s="31"/>
      <x:c r="I7" s="31" t="str">
        <x:f>IF(OR(G7="",H7=""),"",G7*H7)</x:f>
      </x:c>
      <x:c r="J7" s="31" t="str">
        <x:f>IF(I7="","",IF(I7&gt;=17,"Critical",IF(I7&gt;=10,"High",IF(I7&gt;=5,"Medium","Low"))))</x:f>
      </x:c>
      <x:c r="K7" s="31" t="str"/>
      <x:c r="L7" s="31" t="str"/>
      <x:c r="M7" s="31" t="str"/>
      <x:c r="N7" s="46"/>
      <x:c r="O7" s="31" t="str">
        <x:v>Not Started</x:v>
      </x:c>
      <x:c r="P7" s="31"/>
      <x:c r="Q7" s="31"/>
      <x:c r="R7" s="31" t="str">
        <x:f>IF(OR(P7="",Q7=""),"",P7*Q7)</x:f>
      </x:c>
      <x:c r="S7" s="31" t="str">
        <x:f>IF(R7="","",IF(R7&gt;=17,"Critical",IF(R7&gt;=10,"High",IF(R7&gt;=5,"Medium","Low"))))</x:f>
      </x:c>
      <x:c r="T7" s="31" t="str"/>
      <x:c r="U7" s="31" t="str"/>
      <x:c r="V7" s="46"/>
      <x:c r="W7" s="31" t="str"/>
    </x:row>
    <x:row r="8">
      <x:c r="A8" s="31" t="str">
        <x:v>OHS-RISK-003</x:v>
      </x:c>
      <x:c r="B8" s="31" t="str"/>
      <x:c r="C8" s="31"/>
      <x:c r="D8" s="31"/>
      <x:c r="E8" s="31" t="str"/>
      <x:c r="F8" s="31" t="str"/>
      <x:c r="G8" s="31" t="str"/>
      <x:c r="H8" s="31"/>
      <x:c r="I8" s="31" t="str">
        <x:f>IF(OR(G8="",H8=""),"",G8*H8)</x:f>
      </x:c>
      <x:c r="J8" s="31" t="str">
        <x:f>IF(I8="","",IF(I8&gt;=17,"Critical",IF(I8&gt;=10,"High",IF(I8&gt;=5,"Medium","Low"))))</x:f>
      </x:c>
      <x:c r="K8" s="31" t="str"/>
      <x:c r="L8" s="31" t="str"/>
      <x:c r="M8" s="31" t="str"/>
      <x:c r="N8" s="46"/>
      <x:c r="O8" s="31" t="str">
        <x:v>Not Started</x:v>
      </x:c>
      <x:c r="P8" s="31"/>
      <x:c r="Q8" s="31"/>
      <x:c r="R8" s="31" t="str">
        <x:f>IF(OR(P8="",Q8=""),"",P8*Q8)</x:f>
      </x:c>
      <x:c r="S8" s="31" t="str">
        <x:f>IF(R8="","",IF(R8&gt;=17,"Critical",IF(R8&gt;=10,"High",IF(R8&gt;=5,"Medium","Low"))))</x:f>
      </x:c>
      <x:c r="T8" s="31" t="str"/>
      <x:c r="U8" s="31" t="str"/>
      <x:c r="V8" s="46"/>
      <x:c r="W8" s="31" t="str"/>
    </x:row>
    <x:row r="9">
      <x:c r="A9" s="31" t="str">
        <x:v>OHS-RISK-004</x:v>
      </x:c>
      <x:c r="B9" s="31" t="str"/>
      <x:c r="C9" s="31"/>
      <x:c r="D9" s="31"/>
      <x:c r="E9" s="31" t="str"/>
      <x:c r="F9" s="31" t="str"/>
      <x:c r="G9" s="31" t="str"/>
      <x:c r="H9" s="31"/>
      <x:c r="I9" s="31" t="str">
        <x:f>IF(OR(G9="",H9=""),"",G9*H9)</x:f>
      </x:c>
      <x:c r="J9" s="31" t="str">
        <x:f>IF(I9="","",IF(I9&gt;=17,"Critical",IF(I9&gt;=10,"High",IF(I9&gt;=5,"Medium","Low"))))</x:f>
      </x:c>
      <x:c r="K9" s="31" t="str"/>
      <x:c r="L9" s="31" t="str"/>
      <x:c r="M9" s="31" t="str"/>
      <x:c r="N9" s="46"/>
      <x:c r="O9" s="31" t="str">
        <x:v>Not Started</x:v>
      </x:c>
      <x:c r="P9" s="31"/>
      <x:c r="Q9" s="31"/>
      <x:c r="R9" s="31" t="str">
        <x:f>IF(OR(P9="",Q9=""),"",P9*Q9)</x:f>
      </x:c>
      <x:c r="S9" s="31" t="str">
        <x:f>IF(R9="","",IF(R9&gt;=17,"Critical",IF(R9&gt;=10,"High",IF(R9&gt;=5,"Medium","Low"))))</x:f>
      </x:c>
      <x:c r="T9" s="31" t="str"/>
      <x:c r="U9" s="31" t="str"/>
      <x:c r="V9" s="46"/>
      <x:c r="W9" s="31" t="str"/>
    </x:row>
    <x:row r="10">
      <x:c r="A10" s="31" t="str">
        <x:v>OHS-RISK-005</x:v>
      </x:c>
      <x:c r="B10" s="31" t="str"/>
      <x:c r="C10" s="31"/>
      <x:c r="D10" s="31"/>
      <x:c r="E10" s="31" t="str"/>
      <x:c r="F10" s="31" t="str"/>
      <x:c r="G10" s="31" t="str"/>
      <x:c r="H10" s="31"/>
      <x:c r="I10" s="31" t="str">
        <x:f>IF(OR(G10="",H10=""),"",G10*H10)</x:f>
      </x:c>
      <x:c r="J10" s="31" t="str">
        <x:f>IF(I10="","",IF(I10&gt;=17,"Critical",IF(I10&gt;=10,"High",IF(I10&gt;=5,"Medium","Low"))))</x:f>
      </x:c>
      <x:c r="K10" s="31" t="str"/>
      <x:c r="L10" s="31" t="str"/>
      <x:c r="M10" s="31" t="str"/>
      <x:c r="N10" s="46"/>
      <x:c r="O10" s="31" t="str">
        <x:v>Not Started</x:v>
      </x:c>
      <x:c r="P10" s="31"/>
      <x:c r="Q10" s="31"/>
      <x:c r="R10" s="31" t="str">
        <x:f>IF(OR(P10="",Q10=""),"",P10*Q10)</x:f>
      </x:c>
      <x:c r="S10" s="31" t="str">
        <x:f>IF(R10="","",IF(R10&gt;=17,"Critical",IF(R10&gt;=10,"High",IF(R10&gt;=5,"Medium","Low"))))</x:f>
      </x:c>
      <x:c r="T10" s="31" t="str"/>
      <x:c r="U10" s="31" t="str"/>
      <x:c r="V10" s="46"/>
      <x:c r="W10" s="31" t="str"/>
    </x:row>
    <x:row r="11">
      <x:c r="A11" s="31" t="str">
        <x:v>OHS-RISK-006</x:v>
      </x:c>
      <x:c r="B11" s="31" t="str"/>
      <x:c r="C11" s="31"/>
      <x:c r="D11" s="31"/>
      <x:c r="E11" s="31" t="str"/>
      <x:c r="F11" s="31" t="str"/>
      <x:c r="G11" s="31" t="str"/>
      <x:c r="H11" s="31"/>
      <x:c r="I11" s="31" t="str">
        <x:f>IF(OR(G11="",H11=""),"",G11*H11)</x:f>
      </x:c>
      <x:c r="J11" s="31" t="str">
        <x:f>IF(I11="","",IF(I11&gt;=17,"Critical",IF(I11&gt;=10,"High",IF(I11&gt;=5,"Medium","Low"))))</x:f>
      </x:c>
      <x:c r="K11" s="31" t="str"/>
      <x:c r="L11" s="31" t="str"/>
      <x:c r="M11" s="31" t="str"/>
      <x:c r="N11" s="46"/>
      <x:c r="O11" s="31" t="str">
        <x:v>Not Started</x:v>
      </x:c>
      <x:c r="P11" s="31"/>
      <x:c r="Q11" s="31"/>
      <x:c r="R11" s="31" t="str">
        <x:f>IF(OR(P11="",Q11=""),"",P11*Q11)</x:f>
      </x:c>
      <x:c r="S11" s="31" t="str">
        <x:f>IF(R11="","",IF(R11&gt;=17,"Critical",IF(R11&gt;=10,"High",IF(R11&gt;=5,"Medium","Low"))))</x:f>
      </x:c>
      <x:c r="T11" s="31" t="str"/>
      <x:c r="U11" s="31" t="str"/>
      <x:c r="V11" s="46"/>
      <x:c r="W11" s="31" t="str"/>
    </x:row>
    <x:row r="12">
      <x:c r="A12" s="31" t="str">
        <x:v>OHS-RISK-007</x:v>
      </x:c>
      <x:c r="B12" s="31" t="str"/>
      <x:c r="C12" s="31"/>
      <x:c r="D12" s="31"/>
      <x:c r="E12" s="31" t="str"/>
      <x:c r="F12" s="31" t="str"/>
      <x:c r="G12" s="31" t="str"/>
      <x:c r="H12" s="31"/>
      <x:c r="I12" s="31" t="str">
        <x:f>IF(OR(G12="",H12=""),"",G12*H12)</x:f>
      </x:c>
      <x:c r="J12" s="31" t="str">
        <x:f>IF(I12="","",IF(I12&gt;=17,"Critical",IF(I12&gt;=10,"High",IF(I12&gt;=5,"Medium","Low"))))</x:f>
      </x:c>
      <x:c r="K12" s="31" t="str"/>
      <x:c r="L12" s="31" t="str"/>
      <x:c r="M12" s="31" t="str"/>
      <x:c r="N12" s="46"/>
      <x:c r="O12" s="31" t="str">
        <x:v>Not Started</x:v>
      </x:c>
      <x:c r="P12" s="31"/>
      <x:c r="Q12" s="31"/>
      <x:c r="R12" s="31" t="str">
        <x:f>IF(OR(P12="",Q12=""),"",P12*Q12)</x:f>
      </x:c>
      <x:c r="S12" s="31" t="str">
        <x:f>IF(R12="","",IF(R12&gt;=17,"Critical",IF(R12&gt;=10,"High",IF(R12&gt;=5,"Medium","Low"))))</x:f>
      </x:c>
      <x:c r="T12" s="31" t="str"/>
      <x:c r="U12" s="31" t="str"/>
      <x:c r="V12" s="46"/>
      <x:c r="W12" s="31" t="str"/>
    </x:row>
    <x:row r="13">
      <x:c r="A13" s="31" t="str">
        <x:v>OHS-RISK-008</x:v>
      </x:c>
      <x:c r="B13" s="31" t="str"/>
      <x:c r="C13" s="31"/>
      <x:c r="D13" s="31"/>
      <x:c r="E13" s="31" t="str"/>
      <x:c r="F13" s="31" t="str"/>
      <x:c r="G13" s="31" t="str"/>
      <x:c r="H13" s="31"/>
      <x:c r="I13" s="31" t="str">
        <x:f>IF(OR(G13="",H13=""),"",G13*H13)</x:f>
      </x:c>
      <x:c r="J13" s="31" t="str">
        <x:f>IF(I13="","",IF(I13&gt;=17,"Critical",IF(I13&gt;=10,"High",IF(I13&gt;=5,"Medium","Low"))))</x:f>
      </x:c>
      <x:c r="K13" s="31" t="str"/>
      <x:c r="L13" s="31" t="str"/>
      <x:c r="M13" s="31" t="str"/>
      <x:c r="N13" s="46"/>
      <x:c r="O13" s="31" t="str">
        <x:v>Not Started</x:v>
      </x:c>
      <x:c r="P13" s="31"/>
      <x:c r="Q13" s="31"/>
      <x:c r="R13" s="31" t="str">
        <x:f>IF(OR(P13="",Q13=""),"",P13*Q13)</x:f>
      </x:c>
      <x:c r="S13" s="31" t="str">
        <x:f>IF(R13="","",IF(R13&gt;=17,"Critical",IF(R13&gt;=10,"High",IF(R13&gt;=5,"Medium","Low"))))</x:f>
      </x:c>
      <x:c r="T13" s="31" t="str"/>
      <x:c r="U13" s="31" t="str"/>
      <x:c r="V13" s="46"/>
      <x:c r="W13" s="31" t="str"/>
    </x:row>
    <x:row r="14">
      <x:c r="A14" s="31" t="str">
        <x:v>OHS-RISK-009</x:v>
      </x:c>
      <x:c r="B14" s="31" t="str"/>
      <x:c r="C14" s="31"/>
      <x:c r="D14" s="31"/>
      <x:c r="E14" s="31" t="str"/>
      <x:c r="F14" s="31" t="str"/>
      <x:c r="G14" s="31" t="str"/>
      <x:c r="H14" s="31"/>
      <x:c r="I14" s="31" t="str">
        <x:f>IF(OR(G14="",H14=""),"",G14*H14)</x:f>
      </x:c>
      <x:c r="J14" s="31" t="str">
        <x:f>IF(I14="","",IF(I14&gt;=17,"Critical",IF(I14&gt;=10,"High",IF(I14&gt;=5,"Medium","Low"))))</x:f>
      </x:c>
      <x:c r="K14" s="31" t="str"/>
      <x:c r="L14" s="31" t="str"/>
      <x:c r="M14" s="31" t="str"/>
      <x:c r="N14" s="46"/>
      <x:c r="O14" s="31" t="str">
        <x:v>Not Started</x:v>
      </x:c>
      <x:c r="P14" s="31"/>
      <x:c r="Q14" s="31"/>
      <x:c r="R14" s="31" t="str">
        <x:f>IF(OR(P14="",Q14=""),"",P14*Q14)</x:f>
      </x:c>
      <x:c r="S14" s="31" t="str">
        <x:f>IF(R14="","",IF(R14&gt;=17,"Critical",IF(R14&gt;=10,"High",IF(R14&gt;=5,"Medium","Low"))))</x:f>
      </x:c>
      <x:c r="T14" s="31" t="str"/>
      <x:c r="U14" s="31" t="str"/>
      <x:c r="V14" s="46"/>
      <x:c r="W14" s="31" t="str"/>
    </x:row>
    <x:row r="15">
      <x:c r="A15" s="31" t="str">
        <x:v>OHS-RISK-010</x:v>
      </x:c>
      <x:c r="B15" s="31" t="str"/>
      <x:c r="C15" s="31"/>
      <x:c r="D15" s="31"/>
      <x:c r="E15" s="31" t="str"/>
      <x:c r="F15" s="31" t="str"/>
      <x:c r="G15" s="31" t="str"/>
      <x:c r="H15" s="31"/>
      <x:c r="I15" s="31" t="str">
        <x:f>IF(OR(G15="",H15=""),"",G15*H15)</x:f>
      </x:c>
      <x:c r="J15" s="31" t="str">
        <x:f>IF(I15="","",IF(I15&gt;=17,"Critical",IF(I15&gt;=10,"High",IF(I15&gt;=5,"Medium","Low"))))</x:f>
      </x:c>
      <x:c r="K15" s="31" t="str"/>
      <x:c r="L15" s="31" t="str"/>
      <x:c r="M15" s="31" t="str"/>
      <x:c r="N15" s="46"/>
      <x:c r="O15" s="31" t="str">
        <x:v>Not Started</x:v>
      </x:c>
      <x:c r="P15" s="31"/>
      <x:c r="Q15" s="31"/>
      <x:c r="R15" s="31" t="str">
        <x:f>IF(OR(P15="",Q15=""),"",P15*Q15)</x:f>
      </x:c>
      <x:c r="S15" s="31" t="str">
        <x:f>IF(R15="","",IF(R15&gt;=17,"Critical",IF(R15&gt;=10,"High",IF(R15&gt;=5,"Medium","Low"))))</x:f>
      </x:c>
      <x:c r="T15" s="31" t="str"/>
      <x:c r="U15" s="31" t="str"/>
      <x:c r="V15" s="46"/>
      <x:c r="W15" s="31" t="str"/>
    </x:row>
    <x:row r="16">
      <x:c r="A16" s="31" t="str">
        <x:v>OHS-RISK-011</x:v>
      </x:c>
      <x:c r="B16" s="31" t="str"/>
      <x:c r="C16" s="31"/>
      <x:c r="D16" s="31"/>
      <x:c r="E16" s="31" t="str"/>
      <x:c r="F16" s="31" t="str"/>
      <x:c r="G16" s="31" t="str"/>
      <x:c r="H16" s="31"/>
      <x:c r="I16" s="31" t="str">
        <x:f>IF(OR(G16="",H16=""),"",G16*H16)</x:f>
      </x:c>
      <x:c r="J16" s="31" t="str">
        <x:f>IF(I16="","",IF(I16&gt;=17,"Critical",IF(I16&gt;=10,"High",IF(I16&gt;=5,"Medium","Low"))))</x:f>
      </x:c>
      <x:c r="K16" s="31" t="str"/>
      <x:c r="L16" s="31" t="str"/>
      <x:c r="M16" s="31" t="str"/>
      <x:c r="N16" s="46"/>
      <x:c r="O16" s="31" t="str">
        <x:v>Not Started</x:v>
      </x:c>
      <x:c r="P16" s="31"/>
      <x:c r="Q16" s="31"/>
      <x:c r="R16" s="31" t="str">
        <x:f>IF(OR(P16="",Q16=""),"",P16*Q16)</x:f>
      </x:c>
      <x:c r="S16" s="31" t="str">
        <x:f>IF(R16="","",IF(R16&gt;=17,"Critical",IF(R16&gt;=10,"High",IF(R16&gt;=5,"Medium","Low"))))</x:f>
      </x:c>
      <x:c r="T16" s="31" t="str"/>
      <x:c r="U16" s="31" t="str"/>
      <x:c r="V16" s="46"/>
      <x:c r="W16" s="31" t="str"/>
    </x:row>
    <x:row r="17">
      <x:c r="A17" s="31" t="str">
        <x:v>OHS-RISK-012</x:v>
      </x:c>
      <x:c r="B17" s="31" t="str"/>
      <x:c r="C17" s="31"/>
      <x:c r="D17" s="31"/>
      <x:c r="E17" s="31" t="str"/>
      <x:c r="F17" s="31" t="str"/>
      <x:c r="G17" s="31" t="str"/>
      <x:c r="H17" s="31"/>
      <x:c r="I17" s="31" t="str">
        <x:f>IF(OR(G17="",H17=""),"",G17*H17)</x:f>
      </x:c>
      <x:c r="J17" s="31" t="str">
        <x:f>IF(I17="","",IF(I17&gt;=17,"Critical",IF(I17&gt;=10,"High",IF(I17&gt;=5,"Medium","Low"))))</x:f>
      </x:c>
      <x:c r="K17" s="31" t="str"/>
      <x:c r="L17" s="31" t="str"/>
      <x:c r="M17" s="31" t="str"/>
      <x:c r="N17" s="46"/>
      <x:c r="O17" s="31" t="str">
        <x:v>Not Started</x:v>
      </x:c>
      <x:c r="P17" s="31"/>
      <x:c r="Q17" s="31"/>
      <x:c r="R17" s="31" t="str">
        <x:f>IF(OR(P17="",Q17=""),"",P17*Q17)</x:f>
      </x:c>
      <x:c r="S17" s="31" t="str">
        <x:f>IF(R17="","",IF(R17&gt;=17,"Critical",IF(R17&gt;=10,"High",IF(R17&gt;=5,"Medium","Low"))))</x:f>
      </x:c>
      <x:c r="T17" s="31" t="str"/>
      <x:c r="U17" s="31" t="str"/>
      <x:c r="V17" s="46"/>
      <x:c r="W17" s="31" t="str"/>
    </x:row>
    <x:row r="18">
      <x:c r="A18" s="31" t="str">
        <x:v>OHS-RISK-013</x:v>
      </x:c>
      <x:c r="B18" s="31" t="str"/>
      <x:c r="C18" s="31"/>
      <x:c r="D18" s="31"/>
      <x:c r="E18" s="31" t="str"/>
      <x:c r="F18" s="31" t="str"/>
      <x:c r="G18" s="31" t="str"/>
      <x:c r="H18" s="31"/>
      <x:c r="I18" s="31" t="str">
        <x:f>IF(OR(G18="",H18=""),"",G18*H18)</x:f>
      </x:c>
      <x:c r="J18" s="31" t="str">
        <x:f>IF(I18="","",IF(I18&gt;=17,"Critical",IF(I18&gt;=10,"High",IF(I18&gt;=5,"Medium","Low"))))</x:f>
      </x:c>
      <x:c r="K18" s="31" t="str"/>
      <x:c r="L18" s="31" t="str"/>
      <x:c r="M18" s="31" t="str"/>
      <x:c r="N18" s="46"/>
      <x:c r="O18" s="31" t="str">
        <x:v>Not Started</x:v>
      </x:c>
      <x:c r="P18" s="31"/>
      <x:c r="Q18" s="31"/>
      <x:c r="R18" s="31" t="str">
        <x:f>IF(OR(P18="",Q18=""),"",P18*Q18)</x:f>
      </x:c>
      <x:c r="S18" s="31" t="str">
        <x:f>IF(R18="","",IF(R18&gt;=17,"Critical",IF(R18&gt;=10,"High",IF(R18&gt;=5,"Medium","Low"))))</x:f>
      </x:c>
      <x:c r="T18" s="31" t="str"/>
      <x:c r="U18" s="31" t="str"/>
      <x:c r="V18" s="46"/>
      <x:c r="W18" s="31" t="str"/>
    </x:row>
    <x:row r="19">
      <x:c r="A19" s="31" t="str">
        <x:v>OHS-RISK-014</x:v>
      </x:c>
      <x:c r="B19" s="31" t="str"/>
      <x:c r="C19" s="31"/>
      <x:c r="D19" s="31"/>
      <x:c r="E19" s="31" t="str"/>
      <x:c r="F19" s="31" t="str"/>
      <x:c r="G19" s="31" t="str"/>
      <x:c r="H19" s="31"/>
      <x:c r="I19" s="31" t="str">
        <x:f>IF(OR(G19="",H19=""),"",G19*H19)</x:f>
      </x:c>
      <x:c r="J19" s="31" t="str">
        <x:f>IF(I19="","",IF(I19&gt;=17,"Critical",IF(I19&gt;=10,"High",IF(I19&gt;=5,"Medium","Low"))))</x:f>
      </x:c>
      <x:c r="K19" s="31" t="str"/>
      <x:c r="L19" s="31" t="str"/>
      <x:c r="M19" s="31" t="str"/>
      <x:c r="N19" s="46"/>
      <x:c r="O19" s="31" t="str">
        <x:v>Not Started</x:v>
      </x:c>
      <x:c r="P19" s="31"/>
      <x:c r="Q19" s="31"/>
      <x:c r="R19" s="31" t="str">
        <x:f>IF(OR(P19="",Q19=""),"",P19*Q19)</x:f>
      </x:c>
      <x:c r="S19" s="31" t="str">
        <x:f>IF(R19="","",IF(R19&gt;=17,"Critical",IF(R19&gt;=10,"High",IF(R19&gt;=5,"Medium","Low"))))</x:f>
      </x:c>
      <x:c r="T19" s="31" t="str"/>
      <x:c r="U19" s="31" t="str"/>
      <x:c r="V19" s="46"/>
      <x:c r="W19" s="31" t="str"/>
    </x:row>
    <x:row r="20">
      <x:c r="A20" s="31" t="str">
        <x:v>OHS-RISK-015</x:v>
      </x:c>
      <x:c r="B20" s="31" t="str"/>
      <x:c r="C20" s="31"/>
      <x:c r="D20" s="31"/>
      <x:c r="E20" s="31" t="str"/>
      <x:c r="F20" s="31" t="str"/>
      <x:c r="G20" s="31" t="str"/>
      <x:c r="H20" s="31"/>
      <x:c r="I20" s="31" t="str">
        <x:f>IF(OR(G20="",H20=""),"",G20*H20)</x:f>
      </x:c>
      <x:c r="J20" s="31" t="str">
        <x:f>IF(I20="","",IF(I20&gt;=17,"Critical",IF(I20&gt;=10,"High",IF(I20&gt;=5,"Medium","Low"))))</x:f>
      </x:c>
      <x:c r="K20" s="31" t="str"/>
      <x:c r="L20" s="31" t="str"/>
      <x:c r="M20" s="31" t="str"/>
      <x:c r="N20" s="46"/>
      <x:c r="O20" s="31" t="str">
        <x:v>Not Started</x:v>
      </x:c>
      <x:c r="P20" s="31"/>
      <x:c r="Q20" s="31"/>
      <x:c r="R20" s="31" t="str">
        <x:f>IF(OR(P20="",Q20=""),"",P20*Q20)</x:f>
      </x:c>
      <x:c r="S20" s="31" t="str">
        <x:f>IF(R20="","",IF(R20&gt;=17,"Critical",IF(R20&gt;=10,"High",IF(R20&gt;=5,"Medium","Low"))))</x:f>
      </x:c>
      <x:c r="T20" s="31" t="str"/>
      <x:c r="U20" s="31" t="str"/>
      <x:c r="V20" s="46"/>
      <x:c r="W20" s="31" t="str"/>
    </x:row>
    <x:row r="21">
      <x:c r="A21" s="31" t="str">
        <x:v>OHS-RISK-016</x:v>
      </x:c>
      <x:c r="B21" s="31" t="str"/>
      <x:c r="C21" s="31"/>
      <x:c r="D21" s="31"/>
      <x:c r="E21" s="31" t="str"/>
      <x:c r="F21" s="31" t="str"/>
      <x:c r="G21" s="31" t="str"/>
      <x:c r="H21" s="31"/>
      <x:c r="I21" s="31" t="str">
        <x:f>IF(OR(G21="",H21=""),"",G21*H21)</x:f>
      </x:c>
      <x:c r="J21" s="31" t="str">
        <x:f>IF(I21="","",IF(I21&gt;=17,"Critical",IF(I21&gt;=10,"High",IF(I21&gt;=5,"Medium","Low"))))</x:f>
      </x:c>
      <x:c r="K21" s="31" t="str"/>
      <x:c r="L21" s="31" t="str"/>
      <x:c r="M21" s="31" t="str"/>
      <x:c r="N21" s="46"/>
      <x:c r="O21" s="31" t="str">
        <x:v>Not Started</x:v>
      </x:c>
      <x:c r="P21" s="31"/>
      <x:c r="Q21" s="31"/>
      <x:c r="R21" s="31" t="str">
        <x:f>IF(OR(P21="",Q21=""),"",P21*Q21)</x:f>
      </x:c>
      <x:c r="S21" s="31" t="str">
        <x:f>IF(R21="","",IF(R21&gt;=17,"Critical",IF(R21&gt;=10,"High",IF(R21&gt;=5,"Medium","Low"))))</x:f>
      </x:c>
      <x:c r="T21" s="31" t="str"/>
      <x:c r="U21" s="31" t="str"/>
      <x:c r="V21" s="46"/>
      <x:c r="W21" s="31" t="str"/>
    </x:row>
    <x:row r="22">
      <x:c r="A22" s="31" t="str">
        <x:v>OHS-RISK-017</x:v>
      </x:c>
      <x:c r="B22" s="31" t="str"/>
      <x:c r="C22" s="31"/>
      <x:c r="D22" s="31"/>
      <x:c r="E22" s="31" t="str"/>
      <x:c r="F22" s="31" t="str"/>
      <x:c r="G22" s="31" t="str"/>
      <x:c r="H22" s="31"/>
      <x:c r="I22" s="31" t="str">
        <x:f>IF(OR(G22="",H22=""),"",G22*H22)</x:f>
      </x:c>
      <x:c r="J22" s="31" t="str">
        <x:f>IF(I22="","",IF(I22&gt;=17,"Critical",IF(I22&gt;=10,"High",IF(I22&gt;=5,"Medium","Low"))))</x:f>
      </x:c>
      <x:c r="K22" s="31" t="str"/>
      <x:c r="L22" s="31" t="str"/>
      <x:c r="M22" s="31" t="str"/>
      <x:c r="N22" s="46"/>
      <x:c r="O22" s="31" t="str">
        <x:v>Not Started</x:v>
      </x:c>
      <x:c r="P22" s="31"/>
      <x:c r="Q22" s="31"/>
      <x:c r="R22" s="31" t="str">
        <x:f>IF(OR(P22="",Q22=""),"",P22*Q22)</x:f>
      </x:c>
      <x:c r="S22" s="31" t="str">
        <x:f>IF(R22="","",IF(R22&gt;=17,"Critical",IF(R22&gt;=10,"High",IF(R22&gt;=5,"Medium","Low"))))</x:f>
      </x:c>
      <x:c r="T22" s="31" t="str"/>
      <x:c r="U22" s="31" t="str"/>
      <x:c r="V22" s="46"/>
      <x:c r="W22" s="31" t="str"/>
    </x:row>
    <x:row r="23">
      <x:c r="A23" s="31" t="str">
        <x:v>OHS-RISK-018</x:v>
      </x:c>
      <x:c r="B23" s="31" t="str"/>
      <x:c r="C23" s="31"/>
      <x:c r="D23" s="31"/>
      <x:c r="E23" s="31" t="str"/>
      <x:c r="F23" s="31" t="str"/>
      <x:c r="G23" s="31" t="str"/>
      <x:c r="H23" s="31"/>
      <x:c r="I23" s="31" t="str">
        <x:f>IF(OR(G23="",H23=""),"",G23*H23)</x:f>
      </x:c>
      <x:c r="J23" s="31" t="str">
        <x:f>IF(I23="","",IF(I23&gt;=17,"Critical",IF(I23&gt;=10,"High",IF(I23&gt;=5,"Medium","Low"))))</x:f>
      </x:c>
      <x:c r="K23" s="31" t="str"/>
      <x:c r="L23" s="31" t="str"/>
      <x:c r="M23" s="31" t="str"/>
      <x:c r="N23" s="46"/>
      <x:c r="O23" s="31" t="str">
        <x:v>Not Started</x:v>
      </x:c>
      <x:c r="P23" s="31"/>
      <x:c r="Q23" s="31"/>
      <x:c r="R23" s="31" t="str">
        <x:f>IF(OR(P23="",Q23=""),"",P23*Q23)</x:f>
      </x:c>
      <x:c r="S23" s="31" t="str">
        <x:f>IF(R23="","",IF(R23&gt;=17,"Critical",IF(R23&gt;=10,"High",IF(R23&gt;=5,"Medium","Low"))))</x:f>
      </x:c>
      <x:c r="T23" s="31" t="str"/>
      <x:c r="U23" s="31" t="str"/>
      <x:c r="V23" s="46"/>
      <x:c r="W23" s="31" t="str"/>
    </x:row>
    <x:row r="24">
      <x:c r="A24" s="31" t="str">
        <x:v>OHS-RISK-019</x:v>
      </x:c>
      <x:c r="B24" s="31" t="str"/>
      <x:c r="C24" s="31"/>
      <x:c r="D24" s="31"/>
      <x:c r="E24" s="31" t="str"/>
      <x:c r="F24" s="31" t="str"/>
      <x:c r="G24" s="31" t="str"/>
      <x:c r="H24" s="31"/>
      <x:c r="I24" s="31" t="str">
        <x:f>IF(OR(G24="",H24=""),"",G24*H24)</x:f>
      </x:c>
      <x:c r="J24" s="31" t="str">
        <x:f>IF(I24="","",IF(I24&gt;=17,"Critical",IF(I24&gt;=10,"High",IF(I24&gt;=5,"Medium","Low"))))</x:f>
      </x:c>
      <x:c r="K24" s="31" t="str"/>
      <x:c r="L24" s="31" t="str"/>
      <x:c r="M24" s="31" t="str"/>
      <x:c r="N24" s="46"/>
      <x:c r="O24" s="31" t="str">
        <x:v>Not Started</x:v>
      </x:c>
      <x:c r="P24" s="31"/>
      <x:c r="Q24" s="31"/>
      <x:c r="R24" s="31" t="str">
        <x:f>IF(OR(P24="",Q24=""),"",P24*Q24)</x:f>
      </x:c>
      <x:c r="S24" s="31" t="str">
        <x:f>IF(R24="","",IF(R24&gt;=17,"Critical",IF(R24&gt;=10,"High",IF(R24&gt;=5,"Medium","Low"))))</x:f>
      </x:c>
      <x:c r="T24" s="31" t="str"/>
      <x:c r="U24" s="31" t="str"/>
      <x:c r="V24" s="46"/>
      <x:c r="W24" s="31" t="str"/>
    </x:row>
    <x:row r="25">
      <x:c r="A25" s="31" t="str">
        <x:v>OHS-RISK-020</x:v>
      </x:c>
      <x:c r="B25" s="31" t="str"/>
      <x:c r="C25" s="31"/>
      <x:c r="D25" s="31"/>
      <x:c r="E25" s="31" t="str"/>
      <x:c r="F25" s="31" t="str"/>
      <x:c r="G25" s="31" t="str"/>
      <x:c r="H25" s="31"/>
      <x:c r="I25" s="31" t="str">
        <x:f>IF(OR(G25="",H25=""),"",G25*H25)</x:f>
      </x:c>
      <x:c r="J25" s="31" t="str">
        <x:f>IF(I25="","",IF(I25&gt;=17,"Critical",IF(I25&gt;=10,"High",IF(I25&gt;=5,"Medium","Low"))))</x:f>
      </x:c>
      <x:c r="K25" s="31" t="str"/>
      <x:c r="L25" s="31" t="str"/>
      <x:c r="M25" s="31" t="str"/>
      <x:c r="N25" s="46"/>
      <x:c r="O25" s="31" t="str">
        <x:v>Not Started</x:v>
      </x:c>
      <x:c r="P25" s="31"/>
      <x:c r="Q25" s="31"/>
      <x:c r="R25" s="31" t="str">
        <x:f>IF(OR(P25="",Q25=""),"",P25*Q25)</x:f>
      </x:c>
      <x:c r="S25" s="31" t="str">
        <x:f>IF(R25="","",IF(R25&gt;=17,"Critical",IF(R25&gt;=10,"High",IF(R25&gt;=5,"Medium","Low"))))</x:f>
      </x:c>
      <x:c r="T25" s="31" t="str"/>
      <x:c r="U25" s="31" t="str"/>
      <x:c r="V25" s="46"/>
      <x:c r="W25" s="31" t="str"/>
    </x:row>
    <x:row r="26">
      <x:c r="A26" s="31" t="str">
        <x:v>OHS-RISK-021</x:v>
      </x:c>
      <x:c r="B26" s="31" t="str"/>
      <x:c r="C26" s="31"/>
      <x:c r="D26" s="31"/>
      <x:c r="E26" s="31" t="str"/>
      <x:c r="F26" s="31" t="str"/>
      <x:c r="G26" s="31" t="str"/>
      <x:c r="H26" s="31"/>
      <x:c r="I26" s="31" t="str">
        <x:f>IF(OR(G26="",H26=""),"",G26*H26)</x:f>
      </x:c>
      <x:c r="J26" s="31" t="str">
        <x:f>IF(I26="","",IF(I26&gt;=17,"Critical",IF(I26&gt;=10,"High",IF(I26&gt;=5,"Medium","Low"))))</x:f>
      </x:c>
      <x:c r="K26" s="31" t="str"/>
      <x:c r="L26" s="31" t="str"/>
      <x:c r="M26" s="31" t="str"/>
      <x:c r="N26" s="46"/>
      <x:c r="O26" s="31" t="str">
        <x:v>Not Started</x:v>
      </x:c>
      <x:c r="P26" s="31"/>
      <x:c r="Q26" s="31"/>
      <x:c r="R26" s="31" t="str">
        <x:f>IF(OR(P26="",Q26=""),"",P26*Q26)</x:f>
      </x:c>
      <x:c r="S26" s="31" t="str">
        <x:f>IF(R26="","",IF(R26&gt;=17,"Critical",IF(R26&gt;=10,"High",IF(R26&gt;=5,"Medium","Low"))))</x:f>
      </x:c>
      <x:c r="T26" s="31" t="str"/>
      <x:c r="U26" s="31" t="str"/>
      <x:c r="V26" s="46"/>
      <x:c r="W26" s="31" t="str"/>
    </x:row>
    <x:row r="27">
      <x:c r="A27" s="31" t="str">
        <x:v>OHS-RISK-022</x:v>
      </x:c>
      <x:c r="B27" s="31" t="str"/>
      <x:c r="C27" s="31"/>
      <x:c r="D27" s="31"/>
      <x:c r="E27" s="31" t="str"/>
      <x:c r="F27" s="31" t="str"/>
      <x:c r="G27" s="31" t="str"/>
      <x:c r="H27" s="31"/>
      <x:c r="I27" s="31" t="str">
        <x:f>IF(OR(G27="",H27=""),"",G27*H27)</x:f>
      </x:c>
      <x:c r="J27" s="31" t="str">
        <x:f>IF(I27="","",IF(I27&gt;=17,"Critical",IF(I27&gt;=10,"High",IF(I27&gt;=5,"Medium","Low"))))</x:f>
      </x:c>
      <x:c r="K27" s="31" t="str"/>
      <x:c r="L27" s="31" t="str"/>
      <x:c r="M27" s="31" t="str"/>
      <x:c r="N27" s="46"/>
      <x:c r="O27" s="31" t="str">
        <x:v>Not Started</x:v>
      </x:c>
      <x:c r="P27" s="31"/>
      <x:c r="Q27" s="31"/>
      <x:c r="R27" s="31" t="str">
        <x:f>IF(OR(P27="",Q27=""),"",P27*Q27)</x:f>
      </x:c>
      <x:c r="S27" s="31" t="str">
        <x:f>IF(R27="","",IF(R27&gt;=17,"Critical",IF(R27&gt;=10,"High",IF(R27&gt;=5,"Medium","Low"))))</x:f>
      </x:c>
      <x:c r="T27" s="31" t="str"/>
      <x:c r="U27" s="31" t="str"/>
      <x:c r="V27" s="46"/>
      <x:c r="W27" s="31" t="str"/>
    </x:row>
    <x:row r="28">
      <x:c r="A28" s="31" t="str">
        <x:v>OHS-RISK-023</x:v>
      </x:c>
      <x:c r="B28" s="31" t="str"/>
      <x:c r="C28" s="31"/>
      <x:c r="D28" s="31"/>
      <x:c r="E28" s="31" t="str"/>
      <x:c r="F28" s="31" t="str"/>
      <x:c r="G28" s="31" t="str"/>
      <x:c r="H28" s="31"/>
      <x:c r="I28" s="31" t="str">
        <x:f>IF(OR(G28="",H28=""),"",G28*H28)</x:f>
      </x:c>
      <x:c r="J28" s="31" t="str">
        <x:f>IF(I28="","",IF(I28&gt;=17,"Critical",IF(I28&gt;=10,"High",IF(I28&gt;=5,"Medium","Low"))))</x:f>
      </x:c>
      <x:c r="K28" s="31" t="str"/>
      <x:c r="L28" s="31" t="str"/>
      <x:c r="M28" s="31" t="str"/>
      <x:c r="N28" s="46"/>
      <x:c r="O28" s="31" t="str">
        <x:v>Not Started</x:v>
      </x:c>
      <x:c r="P28" s="31"/>
      <x:c r="Q28" s="31"/>
      <x:c r="R28" s="31" t="str">
        <x:f>IF(OR(P28="",Q28=""),"",P28*Q28)</x:f>
      </x:c>
      <x:c r="S28" s="31" t="str">
        <x:f>IF(R28="","",IF(R28&gt;=17,"Critical",IF(R28&gt;=10,"High",IF(R28&gt;=5,"Medium","Low"))))</x:f>
      </x:c>
      <x:c r="T28" s="31" t="str"/>
      <x:c r="U28" s="31" t="str"/>
      <x:c r="V28" s="46"/>
      <x:c r="W28" s="31" t="str"/>
    </x:row>
    <x:row r="29">
      <x:c r="A29" s="31" t="str">
        <x:v>OHS-RISK-024</x:v>
      </x:c>
      <x:c r="B29" s="31" t="str"/>
      <x:c r="C29" s="31"/>
      <x:c r="D29" s="31"/>
      <x:c r="E29" s="31" t="str"/>
      <x:c r="F29" s="31" t="str"/>
      <x:c r="G29" s="31" t="str"/>
      <x:c r="H29" s="31"/>
      <x:c r="I29" s="31" t="str">
        <x:f>IF(OR(G29="",H29=""),"",G29*H29)</x:f>
      </x:c>
      <x:c r="J29" s="31" t="str">
        <x:f>IF(I29="","",IF(I29&gt;=17,"Critical",IF(I29&gt;=10,"High",IF(I29&gt;=5,"Medium","Low"))))</x:f>
      </x:c>
      <x:c r="K29" s="31" t="str"/>
      <x:c r="L29" s="31" t="str"/>
      <x:c r="M29" s="31" t="str"/>
      <x:c r="N29" s="46"/>
      <x:c r="O29" s="31" t="str">
        <x:v>Not Started</x:v>
      </x:c>
      <x:c r="P29" s="31"/>
      <x:c r="Q29" s="31"/>
      <x:c r="R29" s="31" t="str">
        <x:f>IF(OR(P29="",Q29=""),"",P29*Q29)</x:f>
      </x:c>
      <x:c r="S29" s="31" t="str">
        <x:f>IF(R29="","",IF(R29&gt;=17,"Critical",IF(R29&gt;=10,"High",IF(R29&gt;=5,"Medium","Low"))))</x:f>
      </x:c>
      <x:c r="T29" s="31" t="str"/>
      <x:c r="U29" s="31" t="str"/>
      <x:c r="V29" s="46"/>
      <x:c r="W29" s="31" t="str"/>
    </x:row>
    <x:row r="30">
      <x:c r="A30" s="31" t="str">
        <x:v>OHS-RISK-025</x:v>
      </x:c>
      <x:c r="B30" s="31" t="str"/>
      <x:c r="C30" s="31"/>
      <x:c r="D30" s="31"/>
      <x:c r="E30" s="31" t="str"/>
      <x:c r="F30" s="31" t="str"/>
      <x:c r="G30" s="31" t="str"/>
      <x:c r="H30" s="31"/>
      <x:c r="I30" s="31" t="str">
        <x:f>IF(OR(G30="",H30=""),"",G30*H30)</x:f>
      </x:c>
      <x:c r="J30" s="31" t="str">
        <x:f>IF(I30="","",IF(I30&gt;=17,"Critical",IF(I30&gt;=10,"High",IF(I30&gt;=5,"Medium","Low"))))</x:f>
      </x:c>
      <x:c r="K30" s="31" t="str"/>
      <x:c r="L30" s="31" t="str"/>
      <x:c r="M30" s="31" t="str"/>
      <x:c r="N30" s="46"/>
      <x:c r="O30" s="31" t="str">
        <x:v>Not Started</x:v>
      </x:c>
      <x:c r="P30" s="31"/>
      <x:c r="Q30" s="31"/>
      <x:c r="R30" s="31" t="str">
        <x:f>IF(OR(P30="",Q30=""),"",P30*Q30)</x:f>
      </x:c>
      <x:c r="S30" s="31" t="str">
        <x:f>IF(R30="","",IF(R30&gt;=17,"Critical",IF(R30&gt;=10,"High",IF(R30&gt;=5,"Medium","Low"))))</x:f>
      </x:c>
      <x:c r="T30" s="31" t="str"/>
      <x:c r="U30" s="31" t="str"/>
      <x:c r="V30" s="46"/>
      <x:c r="W30" s="31" t="str"/>
    </x:row>
    <x:row r="31">
      <x:c r="A31" s="31" t="str">
        <x:v>OHS-RISK-026</x:v>
      </x:c>
      <x:c r="B31" s="31" t="str"/>
      <x:c r="C31" s="31"/>
      <x:c r="D31" s="31"/>
      <x:c r="E31" s="31" t="str"/>
      <x:c r="F31" s="31" t="str"/>
      <x:c r="G31" s="31" t="str"/>
      <x:c r="H31" s="31"/>
      <x:c r="I31" s="31" t="str">
        <x:f>IF(OR(G31="",H31=""),"",G31*H31)</x:f>
      </x:c>
      <x:c r="J31" s="31" t="str">
        <x:f>IF(I31="","",IF(I31&gt;=17,"Critical",IF(I31&gt;=10,"High",IF(I31&gt;=5,"Medium","Low"))))</x:f>
      </x:c>
      <x:c r="K31" s="31" t="str"/>
      <x:c r="L31" s="31" t="str"/>
      <x:c r="M31" s="31" t="str"/>
      <x:c r="N31" s="46"/>
      <x:c r="O31" s="31" t="str">
        <x:v>Not Started</x:v>
      </x:c>
      <x:c r="P31" s="31"/>
      <x:c r="Q31" s="31"/>
      <x:c r="R31" s="31" t="str">
        <x:f>IF(OR(P31="",Q31=""),"",P31*Q31)</x:f>
      </x:c>
      <x:c r="S31" s="31" t="str">
        <x:f>IF(R31="","",IF(R31&gt;=17,"Critical",IF(R31&gt;=10,"High",IF(R31&gt;=5,"Medium","Low"))))</x:f>
      </x:c>
      <x:c r="T31" s="31" t="str"/>
      <x:c r="U31" s="31" t="str"/>
      <x:c r="V31" s="46"/>
      <x:c r="W31" s="31" t="str"/>
    </x:row>
    <x:row r="32">
      <x:c r="A32" s="31" t="str">
        <x:v>OHS-RISK-027</x:v>
      </x:c>
      <x:c r="B32" s="31" t="str"/>
      <x:c r="C32" s="31"/>
      <x:c r="D32" s="31"/>
      <x:c r="E32" s="31" t="str"/>
      <x:c r="F32" s="31" t="str"/>
      <x:c r="G32" s="31" t="str"/>
      <x:c r="H32" s="31"/>
      <x:c r="I32" s="31" t="str">
        <x:f>IF(OR(G32="",H32=""),"",G32*H32)</x:f>
      </x:c>
      <x:c r="J32" s="31" t="str">
        <x:f>IF(I32="","",IF(I32&gt;=17,"Critical",IF(I32&gt;=10,"High",IF(I32&gt;=5,"Medium","Low"))))</x:f>
      </x:c>
      <x:c r="K32" s="31" t="str"/>
      <x:c r="L32" s="31" t="str"/>
      <x:c r="M32" s="31" t="str"/>
      <x:c r="N32" s="46"/>
      <x:c r="O32" s="31" t="str">
        <x:v>Not Started</x:v>
      </x:c>
      <x:c r="P32" s="31"/>
      <x:c r="Q32" s="31"/>
      <x:c r="R32" s="31" t="str">
        <x:f>IF(OR(P32="",Q32=""),"",P32*Q32)</x:f>
      </x:c>
      <x:c r="S32" s="31" t="str">
        <x:f>IF(R32="","",IF(R32&gt;=17,"Critical",IF(R32&gt;=10,"High",IF(R32&gt;=5,"Medium","Low"))))</x:f>
      </x:c>
      <x:c r="T32" s="31" t="str"/>
      <x:c r="U32" s="31" t="str"/>
      <x:c r="V32" s="46"/>
      <x:c r="W32" s="31" t="str"/>
    </x:row>
    <x:row r="33">
      <x:c r="A33" s="31" t="str">
        <x:v>OHS-RISK-028</x:v>
      </x:c>
      <x:c r="B33" s="31" t="str"/>
      <x:c r="C33" s="31"/>
      <x:c r="D33" s="31"/>
      <x:c r="E33" s="31" t="str"/>
      <x:c r="F33" s="31" t="str"/>
      <x:c r="G33" s="31" t="str"/>
      <x:c r="H33" s="31"/>
      <x:c r="I33" s="31" t="str">
        <x:f>IF(OR(G33="",H33=""),"",G33*H33)</x:f>
      </x:c>
      <x:c r="J33" s="31" t="str">
        <x:f>IF(I33="","",IF(I33&gt;=17,"Critical",IF(I33&gt;=10,"High",IF(I33&gt;=5,"Medium","Low"))))</x:f>
      </x:c>
      <x:c r="K33" s="31" t="str"/>
      <x:c r="L33" s="31" t="str"/>
      <x:c r="M33" s="31" t="str"/>
      <x:c r="N33" s="46"/>
      <x:c r="O33" s="31" t="str">
        <x:v>Not Started</x:v>
      </x:c>
      <x:c r="P33" s="31"/>
      <x:c r="Q33" s="31"/>
      <x:c r="R33" s="31" t="str">
        <x:f>IF(OR(P33="",Q33=""),"",P33*Q33)</x:f>
      </x:c>
      <x:c r="S33" s="31" t="str">
        <x:f>IF(R33="","",IF(R33&gt;=17,"Critical",IF(R33&gt;=10,"High",IF(R33&gt;=5,"Medium","Low"))))</x:f>
      </x:c>
      <x:c r="T33" s="31" t="str"/>
      <x:c r="U33" s="31" t="str"/>
      <x:c r="V33" s="46"/>
      <x:c r="W33" s="31" t="str"/>
    </x:row>
    <x:row r="34">
      <x:c r="A34" s="31" t="str">
        <x:v>OHS-RISK-029</x:v>
      </x:c>
      <x:c r="B34" s="31" t="str"/>
      <x:c r="C34" s="31"/>
      <x:c r="D34" s="31"/>
      <x:c r="E34" s="31" t="str"/>
      <x:c r="F34" s="31" t="str"/>
      <x:c r="G34" s="31" t="str"/>
      <x:c r="H34" s="31"/>
      <x:c r="I34" s="31" t="str">
        <x:f>IF(OR(G34="",H34=""),"",G34*H34)</x:f>
      </x:c>
      <x:c r="J34" s="31" t="str">
        <x:f>IF(I34="","",IF(I34&gt;=17,"Critical",IF(I34&gt;=10,"High",IF(I34&gt;=5,"Medium","Low"))))</x:f>
      </x:c>
      <x:c r="K34" s="31" t="str"/>
      <x:c r="L34" s="31" t="str"/>
      <x:c r="M34" s="31" t="str"/>
      <x:c r="N34" s="46"/>
      <x:c r="O34" s="31" t="str">
        <x:v>Not Started</x:v>
      </x:c>
      <x:c r="P34" s="31"/>
      <x:c r="Q34" s="31"/>
      <x:c r="R34" s="31" t="str">
        <x:f>IF(OR(P34="",Q34=""),"",P34*Q34)</x:f>
      </x:c>
      <x:c r="S34" s="31" t="str">
        <x:f>IF(R34="","",IF(R34&gt;=17,"Critical",IF(R34&gt;=10,"High",IF(R34&gt;=5,"Medium","Low"))))</x:f>
      </x:c>
      <x:c r="T34" s="31" t="str"/>
      <x:c r="U34" s="31" t="str"/>
      <x:c r="V34" s="46"/>
      <x:c r="W34" s="31" t="str"/>
    </x:row>
    <x:row r="35">
      <x:c r="A35" s="31" t="str">
        <x:v>OHS-RISK-030</x:v>
      </x:c>
      <x:c r="B35" s="31" t="str"/>
      <x:c r="C35" s="31"/>
      <x:c r="D35" s="31"/>
      <x:c r="E35" s="31" t="str"/>
      <x:c r="F35" s="31" t="str"/>
      <x:c r="G35" s="31" t="str"/>
      <x:c r="H35" s="31"/>
      <x:c r="I35" s="31" t="str">
        <x:f>IF(OR(G35="",H35=""),"",G35*H35)</x:f>
      </x:c>
      <x:c r="J35" s="31" t="str">
        <x:f>IF(I35="","",IF(I35&gt;=17,"Critical",IF(I35&gt;=10,"High",IF(I35&gt;=5,"Medium","Low"))))</x:f>
      </x:c>
      <x:c r="K35" s="31" t="str"/>
      <x:c r="L35" s="31" t="str"/>
      <x:c r="M35" s="31" t="str"/>
      <x:c r="N35" s="46"/>
      <x:c r="O35" s="31" t="str">
        <x:v>Not Started</x:v>
      </x:c>
      <x:c r="P35" s="31"/>
      <x:c r="Q35" s="31"/>
      <x:c r="R35" s="31" t="str">
        <x:f>IF(OR(P35="",Q35=""),"",P35*Q35)</x:f>
      </x:c>
      <x:c r="S35" s="31" t="str">
        <x:f>IF(R35="","",IF(R35&gt;=17,"Critical",IF(R35&gt;=10,"High",IF(R35&gt;=5,"Medium","Low"))))</x:f>
      </x:c>
      <x:c r="T35" s="31" t="str"/>
      <x:c r="U35" s="31" t="str"/>
      <x:c r="V35" s="46"/>
      <x:c r="W35" s="31" t="str"/>
    </x:row>
    <x:row r="36">
      <x:c r="A36" s="31" t="str">
        <x:v>OHS-RISK-031</x:v>
      </x:c>
      <x:c r="B36" s="31" t="str"/>
      <x:c r="C36" s="31"/>
      <x:c r="D36" s="31"/>
      <x:c r="E36" s="31" t="str"/>
      <x:c r="F36" s="31" t="str"/>
      <x:c r="G36" s="31" t="str"/>
      <x:c r="H36" s="31"/>
      <x:c r="I36" s="31" t="str">
        <x:f>IF(OR(G36="",H36=""),"",G36*H36)</x:f>
      </x:c>
      <x:c r="J36" s="31" t="str">
        <x:f>IF(I36="","",IF(I36&gt;=17,"Critical",IF(I36&gt;=10,"High",IF(I36&gt;=5,"Medium","Low"))))</x:f>
      </x:c>
      <x:c r="K36" s="31" t="str"/>
      <x:c r="L36" s="31" t="str"/>
      <x:c r="M36" s="31" t="str"/>
      <x:c r="N36" s="46"/>
      <x:c r="O36" s="31" t="str">
        <x:v>Not Started</x:v>
      </x:c>
      <x:c r="P36" s="31"/>
      <x:c r="Q36" s="31"/>
      <x:c r="R36" s="31" t="str">
        <x:f>IF(OR(P36="",Q36=""),"",P36*Q36)</x:f>
      </x:c>
      <x:c r="S36" s="31" t="str">
        <x:f>IF(R36="","",IF(R36&gt;=17,"Critical",IF(R36&gt;=10,"High",IF(R36&gt;=5,"Medium","Low"))))</x:f>
      </x:c>
      <x:c r="T36" s="31" t="str"/>
      <x:c r="U36" s="31" t="str"/>
      <x:c r="V36" s="46"/>
      <x:c r="W36" s="31" t="str"/>
    </x:row>
    <x:row r="37">
      <x:c r="A37" s="31" t="str">
        <x:v>OHS-RISK-032</x:v>
      </x:c>
      <x:c r="B37" s="31" t="str"/>
      <x:c r="C37" s="31"/>
      <x:c r="D37" s="31"/>
      <x:c r="E37" s="31" t="str"/>
      <x:c r="F37" s="31" t="str"/>
      <x:c r="G37" s="31" t="str"/>
      <x:c r="H37" s="31"/>
      <x:c r="I37" s="31" t="str">
        <x:f>IF(OR(G37="",H37=""),"",G37*H37)</x:f>
      </x:c>
      <x:c r="J37" s="31" t="str">
        <x:f>IF(I37="","",IF(I37&gt;=17,"Critical",IF(I37&gt;=10,"High",IF(I37&gt;=5,"Medium","Low"))))</x:f>
      </x:c>
      <x:c r="K37" s="31" t="str"/>
      <x:c r="L37" s="31" t="str"/>
      <x:c r="M37" s="31" t="str"/>
      <x:c r="N37" s="46"/>
      <x:c r="O37" s="31" t="str">
        <x:v>Not Started</x:v>
      </x:c>
      <x:c r="P37" s="31"/>
      <x:c r="Q37" s="31"/>
      <x:c r="R37" s="31" t="str">
        <x:f>IF(OR(P37="",Q37=""),"",P37*Q37)</x:f>
      </x:c>
      <x:c r="S37" s="31" t="str">
        <x:f>IF(R37="","",IF(R37&gt;=17,"Critical",IF(R37&gt;=10,"High",IF(R37&gt;=5,"Medium","Low"))))</x:f>
      </x:c>
      <x:c r="T37" s="31" t="str"/>
      <x:c r="U37" s="31" t="str"/>
      <x:c r="V37" s="46"/>
      <x:c r="W37" s="31" t="str"/>
    </x:row>
    <x:row r="38">
      <x:c r="A38" s="31" t="str">
        <x:v>OHS-RISK-033</x:v>
      </x:c>
      <x:c r="B38" s="31" t="str"/>
      <x:c r="C38" s="31"/>
      <x:c r="D38" s="31"/>
      <x:c r="E38" s="31" t="str"/>
      <x:c r="F38" s="31" t="str"/>
      <x:c r="G38" s="31" t="str"/>
      <x:c r="H38" s="31"/>
      <x:c r="I38" s="31" t="str">
        <x:f>IF(OR(G38="",H38=""),"",G38*H38)</x:f>
      </x:c>
      <x:c r="J38" s="31" t="str">
        <x:f>IF(I38="","",IF(I38&gt;=17,"Critical",IF(I38&gt;=10,"High",IF(I38&gt;=5,"Medium","Low"))))</x:f>
      </x:c>
      <x:c r="K38" s="31" t="str"/>
      <x:c r="L38" s="31" t="str"/>
      <x:c r="M38" s="31" t="str"/>
      <x:c r="N38" s="46"/>
      <x:c r="O38" s="31" t="str">
        <x:v>Not Started</x:v>
      </x:c>
      <x:c r="P38" s="31"/>
      <x:c r="Q38" s="31"/>
      <x:c r="R38" s="31" t="str">
        <x:f>IF(OR(P38="",Q38=""),"",P38*Q38)</x:f>
      </x:c>
      <x:c r="S38" s="31" t="str">
        <x:f>IF(R38="","",IF(R38&gt;=17,"Critical",IF(R38&gt;=10,"High",IF(R38&gt;=5,"Medium","Low"))))</x:f>
      </x:c>
      <x:c r="T38" s="31" t="str"/>
      <x:c r="U38" s="31" t="str"/>
      <x:c r="V38" s="46"/>
      <x:c r="W38" s="31" t="str"/>
    </x:row>
    <x:row r="39">
      <x:c r="A39" s="31" t="str">
        <x:v>OHS-RISK-034</x:v>
      </x:c>
      <x:c r="B39" s="31" t="str"/>
      <x:c r="C39" s="31"/>
      <x:c r="D39" s="31"/>
      <x:c r="E39" s="31" t="str"/>
      <x:c r="F39" s="31" t="str"/>
      <x:c r="G39" s="31" t="str"/>
      <x:c r="H39" s="31"/>
      <x:c r="I39" s="31" t="str">
        <x:f>IF(OR(G39="",H39=""),"",G39*H39)</x:f>
      </x:c>
      <x:c r="J39" s="31" t="str">
        <x:f>IF(I39="","",IF(I39&gt;=17,"Critical",IF(I39&gt;=10,"High",IF(I39&gt;=5,"Medium","Low"))))</x:f>
      </x:c>
      <x:c r="K39" s="31" t="str"/>
      <x:c r="L39" s="31" t="str"/>
      <x:c r="M39" s="31" t="str"/>
      <x:c r="N39" s="46"/>
      <x:c r="O39" s="31" t="str">
        <x:v>Not Started</x:v>
      </x:c>
      <x:c r="P39" s="31"/>
      <x:c r="Q39" s="31"/>
      <x:c r="R39" s="31" t="str">
        <x:f>IF(OR(P39="",Q39=""),"",P39*Q39)</x:f>
      </x:c>
      <x:c r="S39" s="31" t="str">
        <x:f>IF(R39="","",IF(R39&gt;=17,"Critical",IF(R39&gt;=10,"High",IF(R39&gt;=5,"Medium","Low"))))</x:f>
      </x:c>
      <x:c r="T39" s="31" t="str"/>
      <x:c r="U39" s="31" t="str"/>
      <x:c r="V39" s="46"/>
      <x:c r="W39" s="31" t="str"/>
    </x:row>
    <x:row r="40">
      <x:c r="A40" s="31" t="str">
        <x:v>OHS-RISK-035</x:v>
      </x:c>
      <x:c r="B40" s="31" t="str"/>
      <x:c r="C40" s="31"/>
      <x:c r="D40" s="31"/>
      <x:c r="E40" s="31" t="str"/>
      <x:c r="F40" s="31" t="str"/>
      <x:c r="G40" s="31" t="str"/>
      <x:c r="H40" s="31"/>
      <x:c r="I40" s="31" t="str">
        <x:f>IF(OR(G40="",H40=""),"",G40*H40)</x:f>
      </x:c>
      <x:c r="J40" s="31" t="str">
        <x:f>IF(I40="","",IF(I40&gt;=17,"Critical",IF(I40&gt;=10,"High",IF(I40&gt;=5,"Medium","Low"))))</x:f>
      </x:c>
      <x:c r="K40" s="31" t="str"/>
      <x:c r="L40" s="31" t="str"/>
      <x:c r="M40" s="31" t="str"/>
      <x:c r="N40" s="46"/>
      <x:c r="O40" s="31" t="str">
        <x:v>Not Started</x:v>
      </x:c>
      <x:c r="P40" s="31"/>
      <x:c r="Q40" s="31"/>
      <x:c r="R40" s="31" t="str">
        <x:f>IF(OR(P40="",Q40=""),"",P40*Q40)</x:f>
      </x:c>
      <x:c r="S40" s="31" t="str">
        <x:f>IF(R40="","",IF(R40&gt;=17,"Critical",IF(R40&gt;=10,"High",IF(R40&gt;=5,"Medium","Low"))))</x:f>
      </x:c>
      <x:c r="T40" s="31" t="str"/>
      <x:c r="U40" s="31" t="str"/>
      <x:c r="V40" s="46"/>
      <x:c r="W40" s="31" t="str"/>
    </x:row>
    <x:row r="41">
      <x:c r="A41" s="31" t="str">
        <x:v>OHS-RISK-036</x:v>
      </x:c>
      <x:c r="B41" s="31" t="str"/>
      <x:c r="C41" s="31"/>
      <x:c r="D41" s="31"/>
      <x:c r="E41" s="31" t="str"/>
      <x:c r="F41" s="31" t="str"/>
      <x:c r="G41" s="31" t="str"/>
      <x:c r="H41" s="31"/>
      <x:c r="I41" s="31" t="str">
        <x:f>IF(OR(G41="",H41=""),"",G41*H41)</x:f>
      </x:c>
      <x:c r="J41" s="31" t="str">
        <x:f>IF(I41="","",IF(I41&gt;=17,"Critical",IF(I41&gt;=10,"High",IF(I41&gt;=5,"Medium","Low"))))</x:f>
      </x:c>
      <x:c r="K41" s="31" t="str"/>
      <x:c r="L41" s="31" t="str"/>
      <x:c r="M41" s="31" t="str"/>
      <x:c r="N41" s="46"/>
      <x:c r="O41" s="31" t="str">
        <x:v>Not Started</x:v>
      </x:c>
      <x:c r="P41" s="31"/>
      <x:c r="Q41" s="31"/>
      <x:c r="R41" s="31" t="str">
        <x:f>IF(OR(P41="",Q41=""),"",P41*Q41)</x:f>
      </x:c>
      <x:c r="S41" s="31" t="str">
        <x:f>IF(R41="","",IF(R41&gt;=17,"Critical",IF(R41&gt;=10,"High",IF(R41&gt;=5,"Medium","Low"))))</x:f>
      </x:c>
      <x:c r="T41" s="31" t="str"/>
      <x:c r="U41" s="31" t="str"/>
      <x:c r="V41" s="46"/>
      <x:c r="W41" s="31" t="str"/>
    </x:row>
    <x:row r="42">
      <x:c r="A42" s="31" t="str">
        <x:v>OHS-RISK-037</x:v>
      </x:c>
      <x:c r="B42" s="31" t="str"/>
      <x:c r="C42" s="31"/>
      <x:c r="D42" s="31"/>
      <x:c r="E42" s="31" t="str"/>
      <x:c r="F42" s="31" t="str"/>
      <x:c r="G42" s="31" t="str"/>
      <x:c r="H42" s="31"/>
      <x:c r="I42" s="31" t="str">
        <x:f>IF(OR(G42="",H42=""),"",G42*H42)</x:f>
      </x:c>
      <x:c r="J42" s="31" t="str">
        <x:f>IF(I42="","",IF(I42&gt;=17,"Critical",IF(I42&gt;=10,"High",IF(I42&gt;=5,"Medium","Low"))))</x:f>
      </x:c>
      <x:c r="K42" s="31" t="str"/>
      <x:c r="L42" s="31" t="str"/>
      <x:c r="M42" s="31" t="str"/>
      <x:c r="N42" s="46"/>
      <x:c r="O42" s="31" t="str">
        <x:v>Not Started</x:v>
      </x:c>
      <x:c r="P42" s="31"/>
      <x:c r="Q42" s="31"/>
      <x:c r="R42" s="31" t="str">
        <x:f>IF(OR(P42="",Q42=""),"",P42*Q42)</x:f>
      </x:c>
      <x:c r="S42" s="31" t="str">
        <x:f>IF(R42="","",IF(R42&gt;=17,"Critical",IF(R42&gt;=10,"High",IF(R42&gt;=5,"Medium","Low"))))</x:f>
      </x:c>
      <x:c r="T42" s="31" t="str"/>
      <x:c r="U42" s="31" t="str"/>
      <x:c r="V42" s="46"/>
      <x:c r="W42" s="31" t="str"/>
    </x:row>
    <x:row r="43">
      <x:c r="A43" s="31" t="str">
        <x:v>OHS-RISK-038</x:v>
      </x:c>
      <x:c r="B43" s="31" t="str"/>
      <x:c r="C43" s="31"/>
      <x:c r="D43" s="31"/>
      <x:c r="E43" s="31" t="str"/>
      <x:c r="F43" s="31" t="str"/>
      <x:c r="G43" s="31" t="str"/>
      <x:c r="H43" s="31"/>
      <x:c r="I43" s="31" t="str">
        <x:f>IF(OR(G43="",H43=""),"",G43*H43)</x:f>
      </x:c>
      <x:c r="J43" s="31" t="str">
        <x:f>IF(I43="","",IF(I43&gt;=17,"Critical",IF(I43&gt;=10,"High",IF(I43&gt;=5,"Medium","Low"))))</x:f>
      </x:c>
      <x:c r="K43" s="31" t="str"/>
      <x:c r="L43" s="31" t="str"/>
      <x:c r="M43" s="31" t="str"/>
      <x:c r="N43" s="46"/>
      <x:c r="O43" s="31" t="str">
        <x:v>Not Started</x:v>
      </x:c>
      <x:c r="P43" s="31"/>
      <x:c r="Q43" s="31"/>
      <x:c r="R43" s="31" t="str">
        <x:f>IF(OR(P43="",Q43=""),"",P43*Q43)</x:f>
      </x:c>
      <x:c r="S43" s="31" t="str">
        <x:f>IF(R43="","",IF(R43&gt;=17,"Critical",IF(R43&gt;=10,"High",IF(R43&gt;=5,"Medium","Low"))))</x:f>
      </x:c>
      <x:c r="T43" s="31" t="str"/>
      <x:c r="U43" s="31" t="str"/>
      <x:c r="V43" s="46"/>
      <x:c r="W43" s="31" t="str"/>
    </x:row>
    <x:row r="44">
      <x:c r="A44" s="31" t="str">
        <x:v>OHS-RISK-039</x:v>
      </x:c>
      <x:c r="B44" s="31" t="str"/>
      <x:c r="C44" s="31"/>
      <x:c r="D44" s="31"/>
      <x:c r="E44" s="31" t="str"/>
      <x:c r="F44" s="31" t="str"/>
      <x:c r="G44" s="31" t="str"/>
      <x:c r="H44" s="31"/>
      <x:c r="I44" s="31" t="str">
        <x:f>IF(OR(G44="",H44=""),"",G44*H44)</x:f>
      </x:c>
      <x:c r="J44" s="31" t="str">
        <x:f>IF(I44="","",IF(I44&gt;=17,"Critical",IF(I44&gt;=10,"High",IF(I44&gt;=5,"Medium","Low"))))</x:f>
      </x:c>
      <x:c r="K44" s="31" t="str"/>
      <x:c r="L44" s="31" t="str"/>
      <x:c r="M44" s="31" t="str"/>
      <x:c r="N44" s="46"/>
      <x:c r="O44" s="31" t="str">
        <x:v>Not Started</x:v>
      </x:c>
      <x:c r="P44" s="31"/>
      <x:c r="Q44" s="31"/>
      <x:c r="R44" s="31" t="str">
        <x:f>IF(OR(P44="",Q44=""),"",P44*Q44)</x:f>
      </x:c>
      <x:c r="S44" s="31" t="str">
        <x:f>IF(R44="","",IF(R44&gt;=17,"Critical",IF(R44&gt;=10,"High",IF(R44&gt;=5,"Medium","Low"))))</x:f>
      </x:c>
      <x:c r="T44" s="31" t="str"/>
      <x:c r="U44" s="31" t="str"/>
      <x:c r="V44" s="46"/>
      <x:c r="W44" s="31" t="str"/>
    </x:row>
    <x:row r="45">
      <x:c r="A45" s="31" t="str">
        <x:v>OHS-RISK-040</x:v>
      </x:c>
      <x:c r="B45" s="31" t="str"/>
      <x:c r="C45" s="31"/>
      <x:c r="D45" s="31"/>
      <x:c r="E45" s="31" t="str"/>
      <x:c r="F45" s="31" t="str"/>
      <x:c r="G45" s="31" t="str"/>
      <x:c r="H45" s="31"/>
      <x:c r="I45" s="31" t="str">
        <x:f>IF(OR(G45="",H45=""),"",G45*H45)</x:f>
      </x:c>
      <x:c r="J45" s="31" t="str">
        <x:f>IF(I45="","",IF(I45&gt;=17,"Critical",IF(I45&gt;=10,"High",IF(I45&gt;=5,"Medium","Low"))))</x:f>
      </x:c>
      <x:c r="K45" s="31" t="str"/>
      <x:c r="L45" s="31" t="str"/>
      <x:c r="M45" s="31" t="str"/>
      <x:c r="N45" s="46"/>
      <x:c r="O45" s="31" t="str">
        <x:v>Not Started</x:v>
      </x:c>
      <x:c r="P45" s="31"/>
      <x:c r="Q45" s="31"/>
      <x:c r="R45" s="31" t="str">
        <x:f>IF(OR(P45="",Q45=""),"",P45*Q45)</x:f>
      </x:c>
      <x:c r="S45" s="31" t="str">
        <x:f>IF(R45="","",IF(R45&gt;=17,"Critical",IF(R45&gt;=10,"High",IF(R45&gt;=5,"Medium","Low"))))</x:f>
      </x:c>
      <x:c r="T45" s="31" t="str"/>
      <x:c r="U45" s="31" t="str"/>
      <x:c r="V45" s="46"/>
      <x:c r="W45" s="31" t="str"/>
    </x:row>
    <x:row r="46">
      <x:c r="A46" s="31" t="str">
        <x:v>OHS-RISK-041</x:v>
      </x:c>
      <x:c r="B46" s="31" t="str"/>
      <x:c r="C46" s="31"/>
      <x:c r="D46" s="31"/>
      <x:c r="E46" s="31" t="str"/>
      <x:c r="F46" s="31" t="str"/>
      <x:c r="G46" s="31" t="str"/>
      <x:c r="H46" s="31"/>
      <x:c r="I46" s="31" t="str">
        <x:f>IF(OR(G46="",H46=""),"",G46*H46)</x:f>
      </x:c>
      <x:c r="J46" s="31" t="str">
        <x:f>IF(I46="","",IF(I46&gt;=17,"Critical",IF(I46&gt;=10,"High",IF(I46&gt;=5,"Medium","Low"))))</x:f>
      </x:c>
      <x:c r="K46" s="31" t="str"/>
      <x:c r="L46" s="31" t="str"/>
      <x:c r="M46" s="31" t="str"/>
      <x:c r="N46" s="46"/>
      <x:c r="O46" s="31" t="str">
        <x:v>Not Started</x:v>
      </x:c>
      <x:c r="P46" s="31"/>
      <x:c r="Q46" s="31"/>
      <x:c r="R46" s="31" t="str">
        <x:f>IF(OR(P46="",Q46=""),"",P46*Q46)</x:f>
      </x:c>
      <x:c r="S46" s="31" t="str">
        <x:f>IF(R46="","",IF(R46&gt;=17,"Critical",IF(R46&gt;=10,"High",IF(R46&gt;=5,"Medium","Low"))))</x:f>
      </x:c>
      <x:c r="T46" s="31" t="str"/>
      <x:c r="U46" s="31" t="str"/>
      <x:c r="V46" s="46"/>
      <x:c r="W46" s="31" t="str"/>
    </x:row>
    <x:row r="47">
      <x:c r="A47" s="31" t="str">
        <x:v>OHS-RISK-042</x:v>
      </x:c>
      <x:c r="B47" s="31" t="str"/>
      <x:c r="C47" s="31"/>
      <x:c r="D47" s="31"/>
      <x:c r="E47" s="31" t="str"/>
      <x:c r="F47" s="31" t="str"/>
      <x:c r="G47" s="31" t="str"/>
      <x:c r="H47" s="31"/>
      <x:c r="I47" s="31" t="str">
        <x:f>IF(OR(G47="",H47=""),"",G47*H47)</x:f>
      </x:c>
      <x:c r="J47" s="31" t="str">
        <x:f>IF(I47="","",IF(I47&gt;=17,"Critical",IF(I47&gt;=10,"High",IF(I47&gt;=5,"Medium","Low"))))</x:f>
      </x:c>
      <x:c r="K47" s="31" t="str"/>
      <x:c r="L47" s="31" t="str"/>
      <x:c r="M47" s="31" t="str"/>
      <x:c r="N47" s="46"/>
      <x:c r="O47" s="31" t="str">
        <x:v>Not Started</x:v>
      </x:c>
      <x:c r="P47" s="31"/>
      <x:c r="Q47" s="31"/>
      <x:c r="R47" s="31" t="str">
        <x:f>IF(OR(P47="",Q47=""),"",P47*Q47)</x:f>
      </x:c>
      <x:c r="S47" s="31" t="str">
        <x:f>IF(R47="","",IF(R47&gt;=17,"Critical",IF(R47&gt;=10,"High",IF(R47&gt;=5,"Medium","Low"))))</x:f>
      </x:c>
      <x:c r="T47" s="31" t="str"/>
      <x:c r="U47" s="31" t="str"/>
      <x:c r="V47" s="46"/>
      <x:c r="W47" s="31" t="str"/>
    </x:row>
    <x:row r="48">
      <x:c r="A48" s="31" t="str">
        <x:v>OHS-RISK-043</x:v>
      </x:c>
      <x:c r="B48" s="31" t="str"/>
      <x:c r="C48" s="31"/>
      <x:c r="D48" s="31"/>
      <x:c r="E48" s="31" t="str"/>
      <x:c r="F48" s="31" t="str"/>
      <x:c r="G48" s="31" t="str"/>
      <x:c r="H48" s="31"/>
      <x:c r="I48" s="31" t="str">
        <x:f>IF(OR(G48="",H48=""),"",G48*H48)</x:f>
      </x:c>
      <x:c r="J48" s="31" t="str">
        <x:f>IF(I48="","",IF(I48&gt;=17,"Critical",IF(I48&gt;=10,"High",IF(I48&gt;=5,"Medium","Low"))))</x:f>
      </x:c>
      <x:c r="K48" s="31" t="str"/>
      <x:c r="L48" s="31" t="str"/>
      <x:c r="M48" s="31" t="str"/>
      <x:c r="N48" s="46"/>
      <x:c r="O48" s="31" t="str">
        <x:v>Not Started</x:v>
      </x:c>
      <x:c r="P48" s="31"/>
      <x:c r="Q48" s="31"/>
      <x:c r="R48" s="31" t="str">
        <x:f>IF(OR(P48="",Q48=""),"",P48*Q48)</x:f>
      </x:c>
      <x:c r="S48" s="31" t="str">
        <x:f>IF(R48="","",IF(R48&gt;=17,"Critical",IF(R48&gt;=10,"High",IF(R48&gt;=5,"Medium","Low"))))</x:f>
      </x:c>
      <x:c r="T48" s="31" t="str"/>
      <x:c r="U48" s="31" t="str"/>
      <x:c r="V48" s="46"/>
      <x:c r="W48" s="31" t="str"/>
    </x:row>
    <x:row r="49">
      <x:c r="A49" s="31" t="str">
        <x:v>OHS-RISK-044</x:v>
      </x:c>
      <x:c r="B49" s="31" t="str"/>
      <x:c r="C49" s="31"/>
      <x:c r="D49" s="31"/>
      <x:c r="E49" s="31" t="str"/>
      <x:c r="F49" s="31" t="str"/>
      <x:c r="G49" s="31" t="str"/>
      <x:c r="H49" s="31"/>
      <x:c r="I49" s="31" t="str">
        <x:f>IF(OR(G49="",H49=""),"",G49*H49)</x:f>
      </x:c>
      <x:c r="J49" s="31" t="str">
        <x:f>IF(I49="","",IF(I49&gt;=17,"Critical",IF(I49&gt;=10,"High",IF(I49&gt;=5,"Medium","Low"))))</x:f>
      </x:c>
      <x:c r="K49" s="31" t="str"/>
      <x:c r="L49" s="31" t="str"/>
      <x:c r="M49" s="31" t="str"/>
      <x:c r="N49" s="46"/>
      <x:c r="O49" s="31" t="str">
        <x:v>Not Started</x:v>
      </x:c>
      <x:c r="P49" s="31"/>
      <x:c r="Q49" s="31"/>
      <x:c r="R49" s="31" t="str">
        <x:f>IF(OR(P49="",Q49=""),"",P49*Q49)</x:f>
      </x:c>
      <x:c r="S49" s="31" t="str">
        <x:f>IF(R49="","",IF(R49&gt;=17,"Critical",IF(R49&gt;=10,"High",IF(R49&gt;=5,"Medium","Low"))))</x:f>
      </x:c>
      <x:c r="T49" s="31" t="str"/>
      <x:c r="U49" s="31" t="str"/>
      <x:c r="V49" s="46"/>
      <x:c r="W49" s="31" t="str"/>
    </x:row>
    <x:row r="50">
      <x:c r="A50" s="31" t="str">
        <x:v>OHS-RISK-045</x:v>
      </x:c>
      <x:c r="B50" s="31" t="str"/>
      <x:c r="C50" s="31"/>
      <x:c r="D50" s="31"/>
      <x:c r="E50" s="31" t="str"/>
      <x:c r="F50" s="31" t="str"/>
      <x:c r="G50" s="31" t="str"/>
      <x:c r="H50" s="31"/>
      <x:c r="I50" s="31" t="str">
        <x:f>IF(OR(G50="",H50=""),"",G50*H50)</x:f>
      </x:c>
      <x:c r="J50" s="31" t="str">
        <x:f>IF(I50="","",IF(I50&gt;=17,"Critical",IF(I50&gt;=10,"High",IF(I50&gt;=5,"Medium","Low"))))</x:f>
      </x:c>
      <x:c r="K50" s="31" t="str"/>
      <x:c r="L50" s="31" t="str"/>
      <x:c r="M50" s="31" t="str"/>
      <x:c r="N50" s="46"/>
      <x:c r="O50" s="31" t="str">
        <x:v>Not Started</x:v>
      </x:c>
      <x:c r="P50" s="31"/>
      <x:c r="Q50" s="31"/>
      <x:c r="R50" s="31" t="str">
        <x:f>IF(OR(P50="",Q50=""),"",P50*Q50)</x:f>
      </x:c>
      <x:c r="S50" s="31" t="str">
        <x:f>IF(R50="","",IF(R50&gt;=17,"Critical",IF(R50&gt;=10,"High",IF(R50&gt;=5,"Medium","Low"))))</x:f>
      </x:c>
      <x:c r="T50" s="31" t="str"/>
      <x:c r="U50" s="31" t="str"/>
      <x:c r="V50" s="46"/>
      <x:c r="W50" s="31" t="str"/>
    </x:row>
    <x:row r="51">
      <x:c r="A51" s="31" t="str">
        <x:v>OHS-RISK-046</x:v>
      </x:c>
      <x:c r="B51" s="31" t="str"/>
      <x:c r="C51" s="31"/>
      <x:c r="D51" s="31"/>
      <x:c r="E51" s="31" t="str"/>
      <x:c r="F51" s="31" t="str"/>
      <x:c r="G51" s="31" t="str"/>
      <x:c r="H51" s="31"/>
      <x:c r="I51" s="31" t="str">
        <x:f>IF(OR(G51="",H51=""),"",G51*H51)</x:f>
      </x:c>
      <x:c r="J51" s="31" t="str">
        <x:f>IF(I51="","",IF(I51&gt;=17,"Critical",IF(I51&gt;=10,"High",IF(I51&gt;=5,"Medium","Low"))))</x:f>
      </x:c>
      <x:c r="K51" s="31" t="str"/>
      <x:c r="L51" s="31" t="str"/>
      <x:c r="M51" s="31" t="str"/>
      <x:c r="N51" s="46"/>
      <x:c r="O51" s="31" t="str">
        <x:v>Not Started</x:v>
      </x:c>
      <x:c r="P51" s="31"/>
      <x:c r="Q51" s="31"/>
      <x:c r="R51" s="31" t="str">
        <x:f>IF(OR(P51="",Q51=""),"",P51*Q51)</x:f>
      </x:c>
      <x:c r="S51" s="31" t="str">
        <x:f>IF(R51="","",IF(R51&gt;=17,"Critical",IF(R51&gt;=10,"High",IF(R51&gt;=5,"Medium","Low"))))</x:f>
      </x:c>
      <x:c r="T51" s="31" t="str"/>
      <x:c r="U51" s="31" t="str"/>
      <x:c r="V51" s="46"/>
      <x:c r="W51" s="31" t="str"/>
    </x:row>
    <x:row r="52">
      <x:c r="A52" s="31" t="str">
        <x:v>OHS-RISK-047</x:v>
      </x:c>
      <x:c r="B52" s="31" t="str"/>
      <x:c r="C52" s="31"/>
      <x:c r="D52" s="31"/>
      <x:c r="E52" s="31" t="str"/>
      <x:c r="F52" s="31" t="str"/>
      <x:c r="G52" s="31" t="str"/>
      <x:c r="H52" s="31"/>
      <x:c r="I52" s="31" t="str">
        <x:f>IF(OR(G52="",H52=""),"",G52*H52)</x:f>
      </x:c>
      <x:c r="J52" s="31" t="str">
        <x:f>IF(I52="","",IF(I52&gt;=17,"Critical",IF(I52&gt;=10,"High",IF(I52&gt;=5,"Medium","Low"))))</x:f>
      </x:c>
      <x:c r="K52" s="31" t="str"/>
      <x:c r="L52" s="31" t="str"/>
      <x:c r="M52" s="31" t="str"/>
      <x:c r="N52" s="46"/>
      <x:c r="O52" s="31" t="str">
        <x:v>Not Started</x:v>
      </x:c>
      <x:c r="P52" s="31"/>
      <x:c r="Q52" s="31"/>
      <x:c r="R52" s="31" t="str">
        <x:f>IF(OR(P52="",Q52=""),"",P52*Q52)</x:f>
      </x:c>
      <x:c r="S52" s="31" t="str">
        <x:f>IF(R52="","",IF(R52&gt;=17,"Critical",IF(R52&gt;=10,"High",IF(R52&gt;=5,"Medium","Low"))))</x:f>
      </x:c>
      <x:c r="T52" s="31" t="str"/>
      <x:c r="U52" s="31" t="str"/>
      <x:c r="V52" s="46"/>
      <x:c r="W52" s="31" t="str"/>
    </x:row>
    <x:row r="53">
      <x:c r="A53" s="31" t="str">
        <x:v>OHS-RISK-048</x:v>
      </x:c>
      <x:c r="B53" s="31" t="str"/>
      <x:c r="C53" s="31"/>
      <x:c r="D53" s="31"/>
      <x:c r="E53" s="31" t="str"/>
      <x:c r="F53" s="31" t="str"/>
      <x:c r="G53" s="31" t="str"/>
      <x:c r="H53" s="31"/>
      <x:c r="I53" s="31" t="str">
        <x:f>IF(OR(G53="",H53=""),"",G53*H53)</x:f>
      </x:c>
      <x:c r="J53" s="31" t="str">
        <x:f>IF(I53="","",IF(I53&gt;=17,"Critical",IF(I53&gt;=10,"High",IF(I53&gt;=5,"Medium","Low"))))</x:f>
      </x:c>
      <x:c r="K53" s="31" t="str"/>
      <x:c r="L53" s="31" t="str"/>
      <x:c r="M53" s="31" t="str"/>
      <x:c r="N53" s="46"/>
      <x:c r="O53" s="31" t="str">
        <x:v>Not Started</x:v>
      </x:c>
      <x:c r="P53" s="31"/>
      <x:c r="Q53" s="31"/>
      <x:c r="R53" s="31" t="str">
        <x:f>IF(OR(P53="",Q53=""),"",P53*Q53)</x:f>
      </x:c>
      <x:c r="S53" s="31" t="str">
        <x:f>IF(R53="","",IF(R53&gt;=17,"Critical",IF(R53&gt;=10,"High",IF(R53&gt;=5,"Medium","Low"))))</x:f>
      </x:c>
      <x:c r="T53" s="31" t="str"/>
      <x:c r="U53" s="31" t="str"/>
      <x:c r="V53" s="46"/>
      <x:c r="W53" s="31" t="str"/>
    </x:row>
    <x:row r="54">
      <x:c r="A54" s="31" t="str">
        <x:v>OHS-RISK-049</x:v>
      </x:c>
      <x:c r="B54" s="31" t="str"/>
      <x:c r="C54" s="31"/>
      <x:c r="D54" s="31"/>
      <x:c r="E54" s="31" t="str"/>
      <x:c r="F54" s="31" t="str"/>
      <x:c r="G54" s="31" t="str"/>
      <x:c r="H54" s="31"/>
      <x:c r="I54" s="31" t="str">
        <x:f>IF(OR(G54="",H54=""),"",G54*H54)</x:f>
      </x:c>
      <x:c r="J54" s="31" t="str">
        <x:f>IF(I54="","",IF(I54&gt;=17,"Critical",IF(I54&gt;=10,"High",IF(I54&gt;=5,"Medium","Low"))))</x:f>
      </x:c>
      <x:c r="K54" s="31" t="str"/>
      <x:c r="L54" s="31" t="str"/>
      <x:c r="M54" s="31" t="str"/>
      <x:c r="N54" s="46"/>
      <x:c r="O54" s="31" t="str">
        <x:v>Not Started</x:v>
      </x:c>
      <x:c r="P54" s="31"/>
      <x:c r="Q54" s="31"/>
      <x:c r="R54" s="31" t="str">
        <x:f>IF(OR(P54="",Q54=""),"",P54*Q54)</x:f>
      </x:c>
      <x:c r="S54" s="31" t="str">
        <x:f>IF(R54="","",IF(R54&gt;=17,"Critical",IF(R54&gt;=10,"High",IF(R54&gt;=5,"Medium","Low"))))</x:f>
      </x:c>
      <x:c r="T54" s="31" t="str"/>
      <x:c r="U54" s="31" t="str"/>
      <x:c r="V54" s="46"/>
      <x:c r="W54" s="31" t="str"/>
    </x:row>
    <x:row r="55">
      <x:c r="A55" s="31" t="str">
        <x:v>OHS-RISK-050</x:v>
      </x:c>
      <x:c r="B55" s="31" t="str"/>
      <x:c r="C55" s="31"/>
      <x:c r="D55" s="31"/>
      <x:c r="E55" s="31" t="str"/>
      <x:c r="F55" s="31" t="str"/>
      <x:c r="G55" s="31" t="str"/>
      <x:c r="H55" s="31"/>
      <x:c r="I55" s="31" t="str">
        <x:f>IF(OR(G55="",H55=""),"",G55*H55)</x:f>
      </x:c>
      <x:c r="J55" s="31" t="str">
        <x:f>IF(I55="","",IF(I55&gt;=17,"Critical",IF(I55&gt;=10,"High",IF(I55&gt;=5,"Medium","Low"))))</x:f>
      </x:c>
      <x:c r="K55" s="31" t="str"/>
      <x:c r="L55" s="31" t="str"/>
      <x:c r="M55" s="31" t="str"/>
      <x:c r="N55" s="46"/>
      <x:c r="O55" s="31" t="str">
        <x:v>Not Started</x:v>
      </x:c>
      <x:c r="P55" s="31"/>
      <x:c r="Q55" s="31"/>
      <x:c r="R55" s="31" t="str">
        <x:f>IF(OR(P55="",Q55=""),"",P55*Q55)</x:f>
      </x:c>
      <x:c r="S55" s="31" t="str">
        <x:f>IF(R55="","",IF(R55&gt;=17,"Critical",IF(R55&gt;=10,"High",IF(R55&gt;=5,"Medium","Low"))))</x:f>
      </x:c>
      <x:c r="T55" s="31" t="str"/>
      <x:c r="U55" s="31" t="str"/>
      <x:c r="V55" s="46"/>
      <x:c r="W55" s="31" t="str"/>
    </x:row>
    <x:row r="56">
      <x:c r="A56" s="31" t="str">
        <x:v>OHS-RISK-051</x:v>
      </x:c>
      <x:c r="B56" s="31" t="str"/>
      <x:c r="C56" s="31"/>
      <x:c r="D56" s="31"/>
      <x:c r="E56" s="31" t="str"/>
      <x:c r="F56" s="31" t="str"/>
      <x:c r="G56" s="31" t="str"/>
      <x:c r="H56" s="31"/>
      <x:c r="I56" s="31" t="str">
        <x:f>IF(OR(G56="",H56=""),"",G56*H56)</x:f>
      </x:c>
      <x:c r="J56" s="31" t="str">
        <x:f>IF(I56="","",IF(I56&gt;=17,"Critical",IF(I56&gt;=10,"High",IF(I56&gt;=5,"Medium","Low"))))</x:f>
      </x:c>
      <x:c r="K56" s="31" t="str"/>
      <x:c r="L56" s="31" t="str"/>
      <x:c r="M56" s="31" t="str"/>
      <x:c r="N56" s="46"/>
      <x:c r="O56" s="31" t="str">
        <x:v>Not Started</x:v>
      </x:c>
      <x:c r="P56" s="31"/>
      <x:c r="Q56" s="31"/>
      <x:c r="R56" s="31" t="str">
        <x:f>IF(OR(P56="",Q56=""),"",P56*Q56)</x:f>
      </x:c>
      <x:c r="S56" s="31" t="str">
        <x:f>IF(R56="","",IF(R56&gt;=17,"Critical",IF(R56&gt;=10,"High",IF(R56&gt;=5,"Medium","Low"))))</x:f>
      </x:c>
      <x:c r="T56" s="31" t="str"/>
      <x:c r="U56" s="31" t="str"/>
      <x:c r="V56" s="46"/>
      <x:c r="W56" s="31" t="str"/>
    </x:row>
    <x:row r="57">
      <x:c r="A57" s="31" t="str">
        <x:v>OHS-RISK-052</x:v>
      </x:c>
      <x:c r="B57" s="31" t="str"/>
      <x:c r="C57" s="31"/>
      <x:c r="D57" s="31"/>
      <x:c r="E57" s="31" t="str"/>
      <x:c r="F57" s="31" t="str"/>
      <x:c r="G57" s="31" t="str"/>
      <x:c r="H57" s="31"/>
      <x:c r="I57" s="31" t="str">
        <x:f>IF(OR(G57="",H57=""),"",G57*H57)</x:f>
      </x:c>
      <x:c r="J57" s="31" t="str">
        <x:f>IF(I57="","",IF(I57&gt;=17,"Critical",IF(I57&gt;=10,"High",IF(I57&gt;=5,"Medium","Low"))))</x:f>
      </x:c>
      <x:c r="K57" s="31" t="str"/>
      <x:c r="L57" s="31" t="str"/>
      <x:c r="M57" s="31" t="str"/>
      <x:c r="N57" s="46"/>
      <x:c r="O57" s="31" t="str">
        <x:v>Not Started</x:v>
      </x:c>
      <x:c r="P57" s="31"/>
      <x:c r="Q57" s="31"/>
      <x:c r="R57" s="31" t="str">
        <x:f>IF(OR(P57="",Q57=""),"",P57*Q57)</x:f>
      </x:c>
      <x:c r="S57" s="31" t="str">
        <x:f>IF(R57="","",IF(R57&gt;=17,"Critical",IF(R57&gt;=10,"High",IF(R57&gt;=5,"Medium","Low"))))</x:f>
      </x:c>
      <x:c r="T57" s="31" t="str"/>
      <x:c r="U57" s="31" t="str"/>
      <x:c r="V57" s="46"/>
      <x:c r="W57" s="31" t="str"/>
    </x:row>
    <x:row r="58">
      <x:c r="A58" s="31" t="str">
        <x:v>OHS-RISK-053</x:v>
      </x:c>
      <x:c r="B58" s="31" t="str"/>
      <x:c r="C58" s="31"/>
      <x:c r="D58" s="31"/>
      <x:c r="E58" s="31" t="str"/>
      <x:c r="F58" s="31" t="str"/>
      <x:c r="G58" s="31" t="str"/>
      <x:c r="H58" s="31"/>
      <x:c r="I58" s="31" t="str">
        <x:f>IF(OR(G58="",H58=""),"",G58*H58)</x:f>
      </x:c>
      <x:c r="J58" s="31" t="str">
        <x:f>IF(I58="","",IF(I58&gt;=17,"Critical",IF(I58&gt;=10,"High",IF(I58&gt;=5,"Medium","Low"))))</x:f>
      </x:c>
      <x:c r="K58" s="31" t="str"/>
      <x:c r="L58" s="31" t="str"/>
      <x:c r="M58" s="31" t="str"/>
      <x:c r="N58" s="46"/>
      <x:c r="O58" s="31" t="str">
        <x:v>Not Started</x:v>
      </x:c>
      <x:c r="P58" s="31"/>
      <x:c r="Q58" s="31"/>
      <x:c r="R58" s="31" t="str">
        <x:f>IF(OR(P58="",Q58=""),"",P58*Q58)</x:f>
      </x:c>
      <x:c r="S58" s="31" t="str">
        <x:f>IF(R58="","",IF(R58&gt;=17,"Critical",IF(R58&gt;=10,"High",IF(R58&gt;=5,"Medium","Low"))))</x:f>
      </x:c>
      <x:c r="T58" s="31" t="str"/>
      <x:c r="U58" s="31" t="str"/>
      <x:c r="V58" s="46"/>
      <x:c r="W58" s="31" t="str"/>
    </x:row>
    <x:row r="59">
      <x:c r="A59" s="31" t="str">
        <x:v>OHS-RISK-054</x:v>
      </x:c>
      <x:c r="B59" s="31" t="str"/>
      <x:c r="C59" s="31"/>
      <x:c r="D59" s="31"/>
      <x:c r="E59" s="31" t="str"/>
      <x:c r="F59" s="31" t="str"/>
      <x:c r="G59" s="31" t="str"/>
      <x:c r="H59" s="31"/>
      <x:c r="I59" s="31" t="str">
        <x:f>IF(OR(G59="",H59=""),"",G59*H59)</x:f>
      </x:c>
      <x:c r="J59" s="31" t="str">
        <x:f>IF(I59="","",IF(I59&gt;=17,"Critical",IF(I59&gt;=10,"High",IF(I59&gt;=5,"Medium","Low"))))</x:f>
      </x:c>
      <x:c r="K59" s="31" t="str"/>
      <x:c r="L59" s="31" t="str"/>
      <x:c r="M59" s="31" t="str"/>
      <x:c r="N59" s="46"/>
      <x:c r="O59" s="31" t="str">
        <x:v>Not Started</x:v>
      </x:c>
      <x:c r="P59" s="31"/>
      <x:c r="Q59" s="31"/>
      <x:c r="R59" s="31" t="str">
        <x:f>IF(OR(P59="",Q59=""),"",P59*Q59)</x:f>
      </x:c>
      <x:c r="S59" s="31" t="str">
        <x:f>IF(R59="","",IF(R59&gt;=17,"Critical",IF(R59&gt;=10,"High",IF(R59&gt;=5,"Medium","Low"))))</x:f>
      </x:c>
      <x:c r="T59" s="31" t="str"/>
      <x:c r="U59" s="31" t="str"/>
      <x:c r="V59" s="46"/>
      <x:c r="W59" s="31" t="str"/>
    </x:row>
    <x:row r="60">
      <x:c r="A60" s="31" t="str">
        <x:v>OHS-RISK-055</x:v>
      </x:c>
      <x:c r="B60" s="31" t="str"/>
      <x:c r="C60" s="31"/>
      <x:c r="D60" s="31"/>
      <x:c r="E60" s="31" t="str"/>
      <x:c r="F60" s="31" t="str"/>
      <x:c r="G60" s="31" t="str"/>
      <x:c r="H60" s="31"/>
      <x:c r="I60" s="31" t="str">
        <x:f>IF(OR(G60="",H60=""),"",G60*H60)</x:f>
      </x:c>
      <x:c r="J60" s="31" t="str">
        <x:f>IF(I60="","",IF(I60&gt;=17,"Critical",IF(I60&gt;=10,"High",IF(I60&gt;=5,"Medium","Low"))))</x:f>
      </x:c>
      <x:c r="K60" s="31" t="str"/>
      <x:c r="L60" s="31" t="str"/>
      <x:c r="M60" s="31" t="str"/>
      <x:c r="N60" s="46"/>
      <x:c r="O60" s="31" t="str">
        <x:v>Not Started</x:v>
      </x:c>
      <x:c r="P60" s="31"/>
      <x:c r="Q60" s="31"/>
      <x:c r="R60" s="31" t="str">
        <x:f>IF(OR(P60="",Q60=""),"",P60*Q60)</x:f>
      </x:c>
      <x:c r="S60" s="31" t="str">
        <x:f>IF(R60="","",IF(R60&gt;=17,"Critical",IF(R60&gt;=10,"High",IF(R60&gt;=5,"Medium","Low"))))</x:f>
      </x:c>
      <x:c r="T60" s="31" t="str"/>
      <x:c r="U60" s="31" t="str"/>
      <x:c r="V60" s="46"/>
      <x:c r="W60" s="31" t="str"/>
    </x:row>
    <x:row r="61">
      <x:c r="A61" s="31" t="str">
        <x:v>OHS-RISK-056</x:v>
      </x:c>
      <x:c r="B61" s="31" t="str"/>
      <x:c r="C61" s="31"/>
      <x:c r="D61" s="31"/>
      <x:c r="E61" s="31" t="str"/>
      <x:c r="F61" s="31" t="str"/>
      <x:c r="G61" s="31" t="str"/>
      <x:c r="H61" s="31"/>
      <x:c r="I61" s="31" t="str">
        <x:f>IF(OR(G61="",H61=""),"",G61*H61)</x:f>
      </x:c>
      <x:c r="J61" s="31" t="str">
        <x:f>IF(I61="","",IF(I61&gt;=17,"Critical",IF(I61&gt;=10,"High",IF(I61&gt;=5,"Medium","Low"))))</x:f>
      </x:c>
      <x:c r="K61" s="31" t="str"/>
      <x:c r="L61" s="31" t="str"/>
      <x:c r="M61" s="31" t="str"/>
      <x:c r="N61" s="46"/>
      <x:c r="O61" s="31" t="str">
        <x:v>Not Started</x:v>
      </x:c>
      <x:c r="P61" s="31"/>
      <x:c r="Q61" s="31"/>
      <x:c r="R61" s="31" t="str">
        <x:f>IF(OR(P61="",Q61=""),"",P61*Q61)</x:f>
      </x:c>
      <x:c r="S61" s="31" t="str">
        <x:f>IF(R61="","",IF(R61&gt;=17,"Critical",IF(R61&gt;=10,"High",IF(R61&gt;=5,"Medium","Low"))))</x:f>
      </x:c>
      <x:c r="T61" s="31" t="str"/>
      <x:c r="U61" s="31" t="str"/>
      <x:c r="V61" s="46"/>
      <x:c r="W61" s="31" t="str"/>
    </x:row>
    <x:row r="62">
      <x:c r="A62" s="31" t="str">
        <x:v>OHS-RISK-057</x:v>
      </x:c>
      <x:c r="B62" s="31" t="str"/>
      <x:c r="C62" s="31"/>
      <x:c r="D62" s="31"/>
      <x:c r="E62" s="31" t="str"/>
      <x:c r="F62" s="31" t="str"/>
      <x:c r="G62" s="31" t="str"/>
      <x:c r="H62" s="31"/>
      <x:c r="I62" s="31" t="str">
        <x:f>IF(OR(G62="",H62=""),"",G62*H62)</x:f>
      </x:c>
      <x:c r="J62" s="31" t="str">
        <x:f>IF(I62="","",IF(I62&gt;=17,"Critical",IF(I62&gt;=10,"High",IF(I62&gt;=5,"Medium","Low"))))</x:f>
      </x:c>
      <x:c r="K62" s="31" t="str"/>
      <x:c r="L62" s="31" t="str"/>
      <x:c r="M62" s="31" t="str"/>
      <x:c r="N62" s="46"/>
      <x:c r="O62" s="31" t="str">
        <x:v>Not Started</x:v>
      </x:c>
      <x:c r="P62" s="31"/>
      <x:c r="Q62" s="31"/>
      <x:c r="R62" s="31" t="str">
        <x:f>IF(OR(P62="",Q62=""),"",P62*Q62)</x:f>
      </x:c>
      <x:c r="S62" s="31" t="str">
        <x:f>IF(R62="","",IF(R62&gt;=17,"Critical",IF(R62&gt;=10,"High",IF(R62&gt;=5,"Medium","Low"))))</x:f>
      </x:c>
      <x:c r="T62" s="31" t="str"/>
      <x:c r="U62" s="31" t="str"/>
      <x:c r="V62" s="46"/>
      <x:c r="W62" s="31" t="str"/>
    </x:row>
    <x:row r="63">
      <x:c r="A63" s="31" t="str">
        <x:v>OHS-RISK-058</x:v>
      </x:c>
      <x:c r="B63" s="31" t="str"/>
      <x:c r="C63" s="31"/>
      <x:c r="D63" s="31"/>
      <x:c r="E63" s="31" t="str"/>
      <x:c r="F63" s="31" t="str"/>
      <x:c r="G63" s="31" t="str"/>
      <x:c r="H63" s="31"/>
      <x:c r="I63" s="31" t="str">
        <x:f>IF(OR(G63="",H63=""),"",G63*H63)</x:f>
      </x:c>
      <x:c r="J63" s="31" t="str">
        <x:f>IF(I63="","",IF(I63&gt;=17,"Critical",IF(I63&gt;=10,"High",IF(I63&gt;=5,"Medium","Low"))))</x:f>
      </x:c>
      <x:c r="K63" s="31" t="str"/>
      <x:c r="L63" s="31" t="str"/>
      <x:c r="M63" s="31" t="str"/>
      <x:c r="N63" s="46"/>
      <x:c r="O63" s="31" t="str">
        <x:v>Not Started</x:v>
      </x:c>
      <x:c r="P63" s="31"/>
      <x:c r="Q63" s="31"/>
      <x:c r="R63" s="31" t="str">
        <x:f>IF(OR(P63="",Q63=""),"",P63*Q63)</x:f>
      </x:c>
      <x:c r="S63" s="31" t="str">
        <x:f>IF(R63="","",IF(R63&gt;=17,"Critical",IF(R63&gt;=10,"High",IF(R63&gt;=5,"Medium","Low"))))</x:f>
      </x:c>
      <x:c r="T63" s="31" t="str"/>
      <x:c r="U63" s="31" t="str"/>
      <x:c r="V63" s="46"/>
      <x:c r="W63" s="31" t="str"/>
    </x:row>
    <x:row r="64">
      <x:c r="A64" s="31" t="str">
        <x:v>OHS-RISK-059</x:v>
      </x:c>
      <x:c r="B64" s="31" t="str"/>
      <x:c r="C64" s="31"/>
      <x:c r="D64" s="31"/>
      <x:c r="E64" s="31" t="str"/>
      <x:c r="F64" s="31" t="str"/>
      <x:c r="G64" s="31" t="str"/>
      <x:c r="H64" s="31"/>
      <x:c r="I64" s="31" t="str">
        <x:f>IF(OR(G64="",H64=""),"",G64*H64)</x:f>
      </x:c>
      <x:c r="J64" s="31" t="str">
        <x:f>IF(I64="","",IF(I64&gt;=17,"Critical",IF(I64&gt;=10,"High",IF(I64&gt;=5,"Medium","Low"))))</x:f>
      </x:c>
      <x:c r="K64" s="31" t="str"/>
      <x:c r="L64" s="31" t="str"/>
      <x:c r="M64" s="31" t="str"/>
      <x:c r="N64" s="46"/>
      <x:c r="O64" s="31" t="str">
        <x:v>Not Started</x:v>
      </x:c>
      <x:c r="P64" s="31"/>
      <x:c r="Q64" s="31"/>
      <x:c r="R64" s="31" t="str">
        <x:f>IF(OR(P64="",Q64=""),"",P64*Q64)</x:f>
      </x:c>
      <x:c r="S64" s="31" t="str">
        <x:f>IF(R64="","",IF(R64&gt;=17,"Critical",IF(R64&gt;=10,"High",IF(R64&gt;=5,"Medium","Low"))))</x:f>
      </x:c>
      <x:c r="T64" s="31" t="str"/>
      <x:c r="U64" s="31" t="str"/>
      <x:c r="V64" s="46"/>
      <x:c r="W64" s="31" t="str"/>
    </x:row>
    <x:row r="65">
      <x:c r="A65" s="31" t="str">
        <x:v>OHS-RISK-060</x:v>
      </x:c>
      <x:c r="B65" s="31" t="str"/>
      <x:c r="C65" s="31"/>
      <x:c r="D65" s="31"/>
      <x:c r="E65" s="31" t="str"/>
      <x:c r="F65" s="31" t="str"/>
      <x:c r="G65" s="31" t="str"/>
      <x:c r="H65" s="31"/>
      <x:c r="I65" s="31" t="str">
        <x:f>IF(OR(G65="",H65=""),"",G65*H65)</x:f>
      </x:c>
      <x:c r="J65" s="31" t="str">
        <x:f>IF(I65="","",IF(I65&gt;=17,"Critical",IF(I65&gt;=10,"High",IF(I65&gt;=5,"Medium","Low"))))</x:f>
      </x:c>
      <x:c r="K65" s="31" t="str"/>
      <x:c r="L65" s="31" t="str"/>
      <x:c r="M65" s="31" t="str"/>
      <x:c r="N65" s="46"/>
      <x:c r="O65" s="31" t="str">
        <x:v>Not Started</x:v>
      </x:c>
      <x:c r="P65" s="31"/>
      <x:c r="Q65" s="31"/>
      <x:c r="R65" s="31" t="str">
        <x:f>IF(OR(P65="",Q65=""),"",P65*Q65)</x:f>
      </x:c>
      <x:c r="S65" s="31" t="str">
        <x:f>IF(R65="","",IF(R65&gt;=17,"Critical",IF(R65&gt;=10,"High",IF(R65&gt;=5,"Medium","Low"))))</x:f>
      </x:c>
      <x:c r="T65" s="31" t="str"/>
      <x:c r="U65" s="31" t="str"/>
      <x:c r="V65" s="46"/>
      <x:c r="W65" s="31" t="str"/>
    </x:row>
    <x:row r="66">
      <x:c r="A66" s="31" t="str">
        <x:v>OHS-RISK-061</x:v>
      </x:c>
      <x:c r="B66" s="31" t="str"/>
      <x:c r="C66" s="31"/>
      <x:c r="D66" s="31"/>
      <x:c r="E66" s="31" t="str"/>
      <x:c r="F66" s="31" t="str"/>
      <x:c r="G66" s="31" t="str"/>
      <x:c r="H66" s="31"/>
      <x:c r="I66" s="31" t="str">
        <x:f>IF(OR(G66="",H66=""),"",G66*H66)</x:f>
      </x:c>
      <x:c r="J66" s="31" t="str">
        <x:f>IF(I66="","",IF(I66&gt;=17,"Critical",IF(I66&gt;=10,"High",IF(I66&gt;=5,"Medium","Low"))))</x:f>
      </x:c>
      <x:c r="K66" s="31" t="str"/>
      <x:c r="L66" s="31" t="str"/>
      <x:c r="M66" s="31" t="str"/>
      <x:c r="N66" s="46"/>
      <x:c r="O66" s="31" t="str">
        <x:v>Not Started</x:v>
      </x:c>
      <x:c r="P66" s="31"/>
      <x:c r="Q66" s="31"/>
      <x:c r="R66" s="31" t="str">
        <x:f>IF(OR(P66="",Q66=""),"",P66*Q66)</x:f>
      </x:c>
      <x:c r="S66" s="31" t="str">
        <x:f>IF(R66="","",IF(R66&gt;=17,"Critical",IF(R66&gt;=10,"High",IF(R66&gt;=5,"Medium","Low"))))</x:f>
      </x:c>
      <x:c r="T66" s="31" t="str"/>
      <x:c r="U66" s="31" t="str"/>
      <x:c r="V66" s="46"/>
      <x:c r="W66" s="31" t="str"/>
    </x:row>
    <x:row r="67">
      <x:c r="A67" s="31" t="str">
        <x:v>OHS-RISK-062</x:v>
      </x:c>
      <x:c r="B67" s="31" t="str"/>
      <x:c r="C67" s="31"/>
      <x:c r="D67" s="31"/>
      <x:c r="E67" s="31" t="str"/>
      <x:c r="F67" s="31" t="str"/>
      <x:c r="G67" s="31" t="str"/>
      <x:c r="H67" s="31"/>
      <x:c r="I67" s="31" t="str">
        <x:f>IF(OR(G67="",H67=""),"",G67*H67)</x:f>
      </x:c>
      <x:c r="J67" s="31" t="str">
        <x:f>IF(I67="","",IF(I67&gt;=17,"Critical",IF(I67&gt;=10,"High",IF(I67&gt;=5,"Medium","Low"))))</x:f>
      </x:c>
      <x:c r="K67" s="31" t="str"/>
      <x:c r="L67" s="31" t="str"/>
      <x:c r="M67" s="31" t="str"/>
      <x:c r="N67" s="46"/>
      <x:c r="O67" s="31" t="str">
        <x:v>Not Started</x:v>
      </x:c>
      <x:c r="P67" s="31"/>
      <x:c r="Q67" s="31"/>
      <x:c r="R67" s="31" t="str">
        <x:f>IF(OR(P67="",Q67=""),"",P67*Q67)</x:f>
      </x:c>
      <x:c r="S67" s="31" t="str">
        <x:f>IF(R67="","",IF(R67&gt;=17,"Critical",IF(R67&gt;=10,"High",IF(R67&gt;=5,"Medium","Low"))))</x:f>
      </x:c>
      <x:c r="T67" s="31" t="str"/>
      <x:c r="U67" s="31" t="str"/>
      <x:c r="V67" s="46"/>
      <x:c r="W67" s="31" t="str"/>
    </x:row>
    <x:row r="68">
      <x:c r="A68" s="31" t="str">
        <x:v>OHS-RISK-063</x:v>
      </x:c>
      <x:c r="B68" s="31" t="str"/>
      <x:c r="C68" s="31"/>
      <x:c r="D68" s="31"/>
      <x:c r="E68" s="31" t="str"/>
      <x:c r="F68" s="31" t="str"/>
      <x:c r="G68" s="31" t="str"/>
      <x:c r="H68" s="31"/>
      <x:c r="I68" s="31" t="str">
        <x:f>IF(OR(G68="",H68=""),"",G68*H68)</x:f>
      </x:c>
      <x:c r="J68" s="31" t="str">
        <x:f>IF(I68="","",IF(I68&gt;=17,"Critical",IF(I68&gt;=10,"High",IF(I68&gt;=5,"Medium","Low"))))</x:f>
      </x:c>
      <x:c r="K68" s="31" t="str"/>
      <x:c r="L68" s="31" t="str"/>
      <x:c r="M68" s="31" t="str"/>
      <x:c r="N68" s="46"/>
      <x:c r="O68" s="31" t="str">
        <x:v>Not Started</x:v>
      </x:c>
      <x:c r="P68" s="31"/>
      <x:c r="Q68" s="31"/>
      <x:c r="R68" s="31" t="str">
        <x:f>IF(OR(P68="",Q68=""),"",P68*Q68)</x:f>
      </x:c>
      <x:c r="S68" s="31" t="str">
        <x:f>IF(R68="","",IF(R68&gt;=17,"Critical",IF(R68&gt;=10,"High",IF(R68&gt;=5,"Medium","Low"))))</x:f>
      </x:c>
      <x:c r="T68" s="31" t="str"/>
      <x:c r="U68" s="31" t="str"/>
      <x:c r="V68" s="46"/>
      <x:c r="W68" s="31" t="str"/>
    </x:row>
    <x:row r="69">
      <x:c r="A69" s="31" t="str">
        <x:v>OHS-RISK-064</x:v>
      </x:c>
      <x:c r="B69" s="31" t="str"/>
      <x:c r="C69" s="31"/>
      <x:c r="D69" s="31"/>
      <x:c r="E69" s="31" t="str"/>
      <x:c r="F69" s="31" t="str"/>
      <x:c r="G69" s="31" t="str"/>
      <x:c r="H69" s="31"/>
      <x:c r="I69" s="31" t="str">
        <x:f>IF(OR(G69="",H69=""),"",G69*H69)</x:f>
      </x:c>
      <x:c r="J69" s="31" t="str">
        <x:f>IF(I69="","",IF(I69&gt;=17,"Critical",IF(I69&gt;=10,"High",IF(I69&gt;=5,"Medium","Low"))))</x:f>
      </x:c>
      <x:c r="K69" s="31" t="str"/>
      <x:c r="L69" s="31" t="str"/>
      <x:c r="M69" s="31" t="str"/>
      <x:c r="N69" s="46"/>
      <x:c r="O69" s="31" t="str">
        <x:v>Not Started</x:v>
      </x:c>
      <x:c r="P69" s="31"/>
      <x:c r="Q69" s="31"/>
      <x:c r="R69" s="31" t="str">
        <x:f>IF(OR(P69="",Q69=""),"",P69*Q69)</x:f>
      </x:c>
      <x:c r="S69" s="31" t="str">
        <x:f>IF(R69="","",IF(R69&gt;=17,"Critical",IF(R69&gt;=10,"High",IF(R69&gt;=5,"Medium","Low"))))</x:f>
      </x:c>
      <x:c r="T69" s="31" t="str"/>
      <x:c r="U69" s="31" t="str"/>
      <x:c r="V69" s="46"/>
      <x:c r="W69" s="31" t="str"/>
    </x:row>
    <x:row r="70">
      <x:c r="A70" s="31" t="str">
        <x:v>OHS-RISK-065</x:v>
      </x:c>
      <x:c r="B70" s="31" t="str"/>
      <x:c r="C70" s="31"/>
      <x:c r="D70" s="31"/>
      <x:c r="E70" s="31" t="str"/>
      <x:c r="F70" s="31" t="str"/>
      <x:c r="G70" s="31" t="str"/>
      <x:c r="H70" s="31"/>
      <x:c r="I70" s="31" t="str">
        <x:f>IF(OR(G70="",H70=""),"",G70*H70)</x:f>
      </x:c>
      <x:c r="J70" s="31" t="str">
        <x:f>IF(I70="","",IF(I70&gt;=17,"Critical",IF(I70&gt;=10,"High",IF(I70&gt;=5,"Medium","Low"))))</x:f>
      </x:c>
      <x:c r="K70" s="31" t="str"/>
      <x:c r="L70" s="31" t="str"/>
      <x:c r="M70" s="31" t="str"/>
      <x:c r="N70" s="46"/>
      <x:c r="O70" s="31" t="str">
        <x:v>Not Started</x:v>
      </x:c>
      <x:c r="P70" s="31"/>
      <x:c r="Q70" s="31"/>
      <x:c r="R70" s="31" t="str">
        <x:f>IF(OR(P70="",Q70=""),"",P70*Q70)</x:f>
      </x:c>
      <x:c r="S70" s="31" t="str">
        <x:f>IF(R70="","",IF(R70&gt;=17,"Critical",IF(R70&gt;=10,"High",IF(R70&gt;=5,"Medium","Low"))))</x:f>
      </x:c>
      <x:c r="T70" s="31" t="str"/>
      <x:c r="U70" s="31" t="str"/>
      <x:c r="V70" s="46"/>
      <x:c r="W70" s="31" t="str"/>
    </x:row>
    <x:row r="71">
      <x:c r="A71" s="31" t="str">
        <x:v>OHS-RISK-066</x:v>
      </x:c>
      <x:c r="B71" s="31" t="str"/>
      <x:c r="C71" s="31"/>
      <x:c r="D71" s="31"/>
      <x:c r="E71" s="31" t="str"/>
      <x:c r="F71" s="31" t="str"/>
      <x:c r="G71" s="31" t="str"/>
      <x:c r="H71" s="31"/>
      <x:c r="I71" s="31" t="str">
        <x:f>IF(OR(G71="",H71=""),"",G71*H71)</x:f>
      </x:c>
      <x:c r="J71" s="31" t="str">
        <x:f>IF(I71="","",IF(I71&gt;=17,"Critical",IF(I71&gt;=10,"High",IF(I71&gt;=5,"Medium","Low"))))</x:f>
      </x:c>
      <x:c r="K71" s="31" t="str"/>
      <x:c r="L71" s="31" t="str"/>
      <x:c r="M71" s="31" t="str"/>
      <x:c r="N71" s="46"/>
      <x:c r="O71" s="31" t="str">
        <x:v>Not Started</x:v>
      </x:c>
      <x:c r="P71" s="31"/>
      <x:c r="Q71" s="31"/>
      <x:c r="R71" s="31" t="str">
        <x:f>IF(OR(P71="",Q71=""),"",P71*Q71)</x:f>
      </x:c>
      <x:c r="S71" s="31" t="str">
        <x:f>IF(R71="","",IF(R71&gt;=17,"Critical",IF(R71&gt;=10,"High",IF(R71&gt;=5,"Medium","Low"))))</x:f>
      </x:c>
      <x:c r="T71" s="31" t="str"/>
      <x:c r="U71" s="31" t="str"/>
      <x:c r="V71" s="46"/>
      <x:c r="W71" s="31" t="str"/>
    </x:row>
    <x:row r="72">
      <x:c r="A72" s="31" t="str">
        <x:v>OHS-RISK-067</x:v>
      </x:c>
      <x:c r="B72" s="31" t="str"/>
      <x:c r="C72" s="31"/>
      <x:c r="D72" s="31"/>
      <x:c r="E72" s="31" t="str"/>
      <x:c r="F72" s="31" t="str"/>
      <x:c r="G72" s="31" t="str"/>
      <x:c r="H72" s="31"/>
      <x:c r="I72" s="31" t="str">
        <x:f>IF(OR(G72="",H72=""),"",G72*H72)</x:f>
      </x:c>
      <x:c r="J72" s="31" t="str">
        <x:f>IF(I72="","",IF(I72&gt;=17,"Critical",IF(I72&gt;=10,"High",IF(I72&gt;=5,"Medium","Low"))))</x:f>
      </x:c>
      <x:c r="K72" s="31" t="str"/>
      <x:c r="L72" s="31" t="str"/>
      <x:c r="M72" s="31" t="str"/>
      <x:c r="N72" s="46"/>
      <x:c r="O72" s="31" t="str">
        <x:v>Not Started</x:v>
      </x:c>
      <x:c r="P72" s="31"/>
      <x:c r="Q72" s="31"/>
      <x:c r="R72" s="31" t="str">
        <x:f>IF(OR(P72="",Q72=""),"",P72*Q72)</x:f>
      </x:c>
      <x:c r="S72" s="31" t="str">
        <x:f>IF(R72="","",IF(R72&gt;=17,"Critical",IF(R72&gt;=10,"High",IF(R72&gt;=5,"Medium","Low"))))</x:f>
      </x:c>
      <x:c r="T72" s="31" t="str"/>
      <x:c r="U72" s="31" t="str"/>
      <x:c r="V72" s="46"/>
      <x:c r="W72" s="31" t="str"/>
    </x:row>
    <x:row r="73">
      <x:c r="A73" s="31" t="str">
        <x:v>OHS-RISK-068</x:v>
      </x:c>
      <x:c r="B73" s="31" t="str"/>
      <x:c r="C73" s="31"/>
      <x:c r="D73" s="31"/>
      <x:c r="E73" s="31" t="str"/>
      <x:c r="F73" s="31" t="str"/>
      <x:c r="G73" s="31" t="str"/>
      <x:c r="H73" s="31"/>
      <x:c r="I73" s="31" t="str">
        <x:f>IF(OR(G73="",H73=""),"",G73*H73)</x:f>
      </x:c>
      <x:c r="J73" s="31" t="str">
        <x:f>IF(I73="","",IF(I73&gt;=17,"Critical",IF(I73&gt;=10,"High",IF(I73&gt;=5,"Medium","Low"))))</x:f>
      </x:c>
      <x:c r="K73" s="31" t="str"/>
      <x:c r="L73" s="31" t="str"/>
      <x:c r="M73" s="31" t="str"/>
      <x:c r="N73" s="46"/>
      <x:c r="O73" s="31" t="str">
        <x:v>Not Started</x:v>
      </x:c>
      <x:c r="P73" s="31"/>
      <x:c r="Q73" s="31"/>
      <x:c r="R73" s="31" t="str">
        <x:f>IF(OR(P73="",Q73=""),"",P73*Q73)</x:f>
      </x:c>
      <x:c r="S73" s="31" t="str">
        <x:f>IF(R73="","",IF(R73&gt;=17,"Critical",IF(R73&gt;=10,"High",IF(R73&gt;=5,"Medium","Low"))))</x:f>
      </x:c>
      <x:c r="T73" s="31" t="str"/>
      <x:c r="U73" s="31" t="str"/>
      <x:c r="V73" s="46"/>
      <x:c r="W73" s="31" t="str"/>
    </x:row>
    <x:row r="74">
      <x:c r="A74" s="31" t="str">
        <x:v>OHS-RISK-069</x:v>
      </x:c>
      <x:c r="B74" s="31" t="str"/>
      <x:c r="C74" s="31"/>
      <x:c r="D74" s="31"/>
      <x:c r="E74" s="31" t="str"/>
      <x:c r="F74" s="31" t="str"/>
      <x:c r="G74" s="31" t="str"/>
      <x:c r="H74" s="31"/>
      <x:c r="I74" s="31" t="str">
        <x:f>IF(OR(G74="",H74=""),"",G74*H74)</x:f>
      </x:c>
      <x:c r="J74" s="31" t="str">
        <x:f>IF(I74="","",IF(I74&gt;=17,"Critical",IF(I74&gt;=10,"High",IF(I74&gt;=5,"Medium","Low"))))</x:f>
      </x:c>
      <x:c r="K74" s="31" t="str"/>
      <x:c r="L74" s="31" t="str"/>
      <x:c r="M74" s="31" t="str"/>
      <x:c r="N74" s="46"/>
      <x:c r="O74" s="31" t="str">
        <x:v>Not Started</x:v>
      </x:c>
      <x:c r="P74" s="31"/>
      <x:c r="Q74" s="31"/>
      <x:c r="R74" s="31" t="str">
        <x:f>IF(OR(P74="",Q74=""),"",P74*Q74)</x:f>
      </x:c>
      <x:c r="S74" s="31" t="str">
        <x:f>IF(R74="","",IF(R74&gt;=17,"Critical",IF(R74&gt;=10,"High",IF(R74&gt;=5,"Medium","Low"))))</x:f>
      </x:c>
      <x:c r="T74" s="31" t="str"/>
      <x:c r="U74" s="31" t="str"/>
      <x:c r="V74" s="46"/>
      <x:c r="W74" s="31" t="str"/>
    </x:row>
    <x:row r="75">
      <x:c r="A75" s="31" t="str">
        <x:v>OHS-RISK-070</x:v>
      </x:c>
      <x:c r="B75" s="31" t="str"/>
      <x:c r="C75" s="31"/>
      <x:c r="D75" s="31"/>
      <x:c r="E75" s="31" t="str"/>
      <x:c r="F75" s="31" t="str"/>
      <x:c r="G75" s="31" t="str"/>
      <x:c r="H75" s="31"/>
      <x:c r="I75" s="31" t="str">
        <x:f>IF(OR(G75="",H75=""),"",G75*H75)</x:f>
      </x:c>
      <x:c r="J75" s="31" t="str">
        <x:f>IF(I75="","",IF(I75&gt;=17,"Critical",IF(I75&gt;=10,"High",IF(I75&gt;=5,"Medium","Low"))))</x:f>
      </x:c>
      <x:c r="K75" s="31" t="str"/>
      <x:c r="L75" s="31" t="str"/>
      <x:c r="M75" s="31" t="str"/>
      <x:c r="N75" s="46"/>
      <x:c r="O75" s="31" t="str">
        <x:v>Not Started</x:v>
      </x:c>
      <x:c r="P75" s="31"/>
      <x:c r="Q75" s="31"/>
      <x:c r="R75" s="31" t="str">
        <x:f>IF(OR(P75="",Q75=""),"",P75*Q75)</x:f>
      </x:c>
      <x:c r="S75" s="31" t="str">
        <x:f>IF(R75="","",IF(R75&gt;=17,"Critical",IF(R75&gt;=10,"High",IF(R75&gt;=5,"Medium","Low"))))</x:f>
      </x:c>
      <x:c r="T75" s="31" t="str"/>
      <x:c r="U75" s="31" t="str"/>
      <x:c r="V75" s="46"/>
      <x:c r="W75" s="31" t="str"/>
    </x:row>
    <x:row r="76">
      <x:c r="A76" s="31" t="str">
        <x:v>OHS-RISK-071</x:v>
      </x:c>
      <x:c r="B76" s="31" t="str"/>
      <x:c r="C76" s="31"/>
      <x:c r="D76" s="31"/>
      <x:c r="E76" s="31" t="str"/>
      <x:c r="F76" s="31" t="str"/>
      <x:c r="G76" s="31" t="str"/>
      <x:c r="H76" s="31"/>
      <x:c r="I76" s="31" t="str">
        <x:f>IF(OR(G76="",H76=""),"",G76*H76)</x:f>
      </x:c>
      <x:c r="J76" s="31" t="str">
        <x:f>IF(I76="","",IF(I76&gt;=17,"Critical",IF(I76&gt;=10,"High",IF(I76&gt;=5,"Medium","Low"))))</x:f>
      </x:c>
      <x:c r="K76" s="31" t="str"/>
      <x:c r="L76" s="31" t="str"/>
      <x:c r="M76" s="31" t="str"/>
      <x:c r="N76" s="46"/>
      <x:c r="O76" s="31" t="str">
        <x:v>Not Started</x:v>
      </x:c>
      <x:c r="P76" s="31"/>
      <x:c r="Q76" s="31"/>
      <x:c r="R76" s="31" t="str">
        <x:f>IF(OR(P76="",Q76=""),"",P76*Q76)</x:f>
      </x:c>
      <x:c r="S76" s="31" t="str">
        <x:f>IF(R76="","",IF(R76&gt;=17,"Critical",IF(R76&gt;=10,"High",IF(R76&gt;=5,"Medium","Low"))))</x:f>
      </x:c>
      <x:c r="T76" s="31" t="str"/>
      <x:c r="U76" s="31" t="str"/>
      <x:c r="V76" s="46"/>
      <x:c r="W76" s="31" t="str"/>
    </x:row>
    <x:row r="77">
      <x:c r="A77" s="31" t="str">
        <x:v>OHS-RISK-072</x:v>
      </x:c>
      <x:c r="B77" s="31" t="str"/>
      <x:c r="C77" s="31"/>
      <x:c r="D77" s="31"/>
      <x:c r="E77" s="31" t="str"/>
      <x:c r="F77" s="31" t="str"/>
      <x:c r="G77" s="31" t="str"/>
      <x:c r="H77" s="31"/>
      <x:c r="I77" s="31" t="str">
        <x:f>IF(OR(G77="",H77=""),"",G77*H77)</x:f>
      </x:c>
      <x:c r="J77" s="31" t="str">
        <x:f>IF(I77="","",IF(I77&gt;=17,"Critical",IF(I77&gt;=10,"High",IF(I77&gt;=5,"Medium","Low"))))</x:f>
      </x:c>
      <x:c r="K77" s="31" t="str"/>
      <x:c r="L77" s="31" t="str"/>
      <x:c r="M77" s="31" t="str"/>
      <x:c r="N77" s="46"/>
      <x:c r="O77" s="31" t="str">
        <x:v>Not Started</x:v>
      </x:c>
      <x:c r="P77" s="31"/>
      <x:c r="Q77" s="31"/>
      <x:c r="R77" s="31" t="str">
        <x:f>IF(OR(P77="",Q77=""),"",P77*Q77)</x:f>
      </x:c>
      <x:c r="S77" s="31" t="str">
        <x:f>IF(R77="","",IF(R77&gt;=17,"Critical",IF(R77&gt;=10,"High",IF(R77&gt;=5,"Medium","Low"))))</x:f>
      </x:c>
      <x:c r="T77" s="31" t="str"/>
      <x:c r="U77" s="31" t="str"/>
      <x:c r="V77" s="46"/>
      <x:c r="W77" s="31" t="str"/>
    </x:row>
    <x:row r="78">
      <x:c r="A78" s="31" t="str">
        <x:v>OHS-RISK-073</x:v>
      </x:c>
      <x:c r="B78" s="31" t="str"/>
      <x:c r="C78" s="31"/>
      <x:c r="D78" s="31"/>
      <x:c r="E78" s="31" t="str"/>
      <x:c r="F78" s="31" t="str"/>
      <x:c r="G78" s="31" t="str"/>
      <x:c r="H78" s="31"/>
      <x:c r="I78" s="31" t="str">
        <x:f>IF(OR(G78="",H78=""),"",G78*H78)</x:f>
      </x:c>
      <x:c r="J78" s="31" t="str">
        <x:f>IF(I78="","",IF(I78&gt;=17,"Critical",IF(I78&gt;=10,"High",IF(I78&gt;=5,"Medium","Low"))))</x:f>
      </x:c>
      <x:c r="K78" s="31" t="str"/>
      <x:c r="L78" s="31" t="str"/>
      <x:c r="M78" s="31" t="str"/>
      <x:c r="N78" s="46"/>
      <x:c r="O78" s="31" t="str">
        <x:v>Not Started</x:v>
      </x:c>
      <x:c r="P78" s="31"/>
      <x:c r="Q78" s="31"/>
      <x:c r="R78" s="31" t="str">
        <x:f>IF(OR(P78="",Q78=""),"",P78*Q78)</x:f>
      </x:c>
      <x:c r="S78" s="31" t="str">
        <x:f>IF(R78="","",IF(R78&gt;=17,"Critical",IF(R78&gt;=10,"High",IF(R78&gt;=5,"Medium","Low"))))</x:f>
      </x:c>
      <x:c r="T78" s="31" t="str"/>
      <x:c r="U78" s="31" t="str"/>
      <x:c r="V78" s="46"/>
      <x:c r="W78" s="31" t="str"/>
    </x:row>
    <x:row r="79">
      <x:c r="A79" s="31" t="str">
        <x:v>OHS-RISK-074</x:v>
      </x:c>
      <x:c r="B79" s="31" t="str"/>
      <x:c r="C79" s="31"/>
      <x:c r="D79" s="31"/>
      <x:c r="E79" s="31" t="str"/>
      <x:c r="F79" s="31" t="str"/>
      <x:c r="G79" s="31" t="str"/>
      <x:c r="H79" s="31"/>
      <x:c r="I79" s="31" t="str">
        <x:f>IF(OR(G79="",H79=""),"",G79*H79)</x:f>
      </x:c>
      <x:c r="J79" s="31" t="str">
        <x:f>IF(I79="","",IF(I79&gt;=17,"Critical",IF(I79&gt;=10,"High",IF(I79&gt;=5,"Medium","Low"))))</x:f>
      </x:c>
      <x:c r="K79" s="31" t="str"/>
      <x:c r="L79" s="31" t="str"/>
      <x:c r="M79" s="31" t="str"/>
      <x:c r="N79" s="46"/>
      <x:c r="O79" s="31" t="str">
        <x:v>Not Started</x:v>
      </x:c>
      <x:c r="P79" s="31"/>
      <x:c r="Q79" s="31"/>
      <x:c r="R79" s="31" t="str">
        <x:f>IF(OR(P79="",Q79=""),"",P79*Q79)</x:f>
      </x:c>
      <x:c r="S79" s="31" t="str">
        <x:f>IF(R79="","",IF(R79&gt;=17,"Critical",IF(R79&gt;=10,"High",IF(R79&gt;=5,"Medium","Low"))))</x:f>
      </x:c>
      <x:c r="T79" s="31" t="str"/>
      <x:c r="U79" s="31" t="str"/>
      <x:c r="V79" s="46"/>
      <x:c r="W79" s="31" t="str"/>
    </x:row>
    <x:row r="80">
      <x:c r="A80" s="31" t="str">
        <x:v>OHS-RISK-075</x:v>
      </x:c>
      <x:c r="B80" s="31" t="str"/>
      <x:c r="C80" s="31"/>
      <x:c r="D80" s="31"/>
      <x:c r="E80" s="31" t="str"/>
      <x:c r="F80" s="31" t="str"/>
      <x:c r="G80" s="31" t="str"/>
      <x:c r="H80" s="31"/>
      <x:c r="I80" s="31" t="str">
        <x:f>IF(OR(G80="",H80=""),"",G80*H80)</x:f>
      </x:c>
      <x:c r="J80" s="31" t="str">
        <x:f>IF(I80="","",IF(I80&gt;=17,"Critical",IF(I80&gt;=10,"High",IF(I80&gt;=5,"Medium","Low"))))</x:f>
      </x:c>
      <x:c r="K80" s="31" t="str"/>
      <x:c r="L80" s="31" t="str"/>
      <x:c r="M80" s="31" t="str"/>
      <x:c r="N80" s="46"/>
      <x:c r="O80" s="31" t="str">
        <x:v>Not Started</x:v>
      </x:c>
      <x:c r="P80" s="31"/>
      <x:c r="Q80" s="31"/>
      <x:c r="R80" s="31" t="str">
        <x:f>IF(OR(P80="",Q80=""),"",P80*Q80)</x:f>
      </x:c>
      <x:c r="S80" s="31" t="str">
        <x:f>IF(R80="","",IF(R80&gt;=17,"Critical",IF(R80&gt;=10,"High",IF(R80&gt;=5,"Medium","Low"))))</x:f>
      </x:c>
      <x:c r="T80" s="31" t="str"/>
      <x:c r="U80" s="31" t="str"/>
      <x:c r="V80" s="46"/>
      <x:c r="W80" s="31" t="str"/>
    </x:row>
    <x:row r="81">
      <x:c r="A81" s="31" t="str">
        <x:v>OHS-RISK-076</x:v>
      </x:c>
      <x:c r="B81" s="31" t="str"/>
      <x:c r="C81" s="31"/>
      <x:c r="D81" s="31"/>
      <x:c r="E81" s="31" t="str"/>
      <x:c r="F81" s="31" t="str"/>
      <x:c r="G81" s="31" t="str"/>
      <x:c r="H81" s="31"/>
      <x:c r="I81" s="31" t="str">
        <x:f>IF(OR(G81="",H81=""),"",G81*H81)</x:f>
      </x:c>
      <x:c r="J81" s="31" t="str">
        <x:f>IF(I81="","",IF(I81&gt;=17,"Critical",IF(I81&gt;=10,"High",IF(I81&gt;=5,"Medium","Low"))))</x:f>
      </x:c>
      <x:c r="K81" s="31" t="str"/>
      <x:c r="L81" s="31" t="str"/>
      <x:c r="M81" s="31" t="str"/>
      <x:c r="N81" s="46"/>
      <x:c r="O81" s="31" t="str">
        <x:v>Not Started</x:v>
      </x:c>
      <x:c r="P81" s="31"/>
      <x:c r="Q81" s="31"/>
      <x:c r="R81" s="31" t="str">
        <x:f>IF(OR(P81="",Q81=""),"",P81*Q81)</x:f>
      </x:c>
      <x:c r="S81" s="31" t="str">
        <x:f>IF(R81="","",IF(R81&gt;=17,"Critical",IF(R81&gt;=10,"High",IF(R81&gt;=5,"Medium","Low"))))</x:f>
      </x:c>
      <x:c r="T81" s="31" t="str"/>
      <x:c r="U81" s="31" t="str"/>
      <x:c r="V81" s="46"/>
      <x:c r="W81" s="31" t="str"/>
    </x:row>
    <x:row r="82">
      <x:c r="A82" s="31" t="str">
        <x:v>OHS-RISK-077</x:v>
      </x:c>
      <x:c r="B82" s="31" t="str"/>
      <x:c r="C82" s="31"/>
      <x:c r="D82" s="31"/>
      <x:c r="E82" s="31" t="str"/>
      <x:c r="F82" s="31" t="str"/>
      <x:c r="G82" s="31" t="str"/>
      <x:c r="H82" s="31"/>
      <x:c r="I82" s="31" t="str">
        <x:f>IF(OR(G82="",H82=""),"",G82*H82)</x:f>
      </x:c>
      <x:c r="J82" s="31" t="str">
        <x:f>IF(I82="","",IF(I82&gt;=17,"Critical",IF(I82&gt;=10,"High",IF(I82&gt;=5,"Medium","Low"))))</x:f>
      </x:c>
      <x:c r="K82" s="31" t="str"/>
      <x:c r="L82" s="31" t="str"/>
      <x:c r="M82" s="31" t="str"/>
      <x:c r="N82" s="46"/>
      <x:c r="O82" s="31" t="str">
        <x:v>Not Started</x:v>
      </x:c>
      <x:c r="P82" s="31"/>
      <x:c r="Q82" s="31"/>
      <x:c r="R82" s="31" t="str">
        <x:f>IF(OR(P82="",Q82=""),"",P82*Q82)</x:f>
      </x:c>
      <x:c r="S82" s="31" t="str">
        <x:f>IF(R82="","",IF(R82&gt;=17,"Critical",IF(R82&gt;=10,"High",IF(R82&gt;=5,"Medium","Low"))))</x:f>
      </x:c>
      <x:c r="T82" s="31" t="str"/>
      <x:c r="U82" s="31" t="str"/>
      <x:c r="V82" s="46"/>
      <x:c r="W82" s="31" t="str"/>
    </x:row>
    <x:row r="83">
      <x:c r="A83" s="31" t="str">
        <x:v>OHS-RISK-078</x:v>
      </x:c>
      <x:c r="B83" s="31" t="str"/>
      <x:c r="C83" s="31"/>
      <x:c r="D83" s="31"/>
      <x:c r="E83" s="31" t="str"/>
      <x:c r="F83" s="31" t="str"/>
      <x:c r="G83" s="31" t="str"/>
      <x:c r="H83" s="31"/>
      <x:c r="I83" s="31" t="str">
        <x:f>IF(OR(G83="",H83=""),"",G83*H83)</x:f>
      </x:c>
      <x:c r="J83" s="31" t="str">
        <x:f>IF(I83="","",IF(I83&gt;=17,"Critical",IF(I83&gt;=10,"High",IF(I83&gt;=5,"Medium","Low"))))</x:f>
      </x:c>
      <x:c r="K83" s="31" t="str"/>
      <x:c r="L83" s="31" t="str"/>
      <x:c r="M83" s="31" t="str"/>
      <x:c r="N83" s="46"/>
      <x:c r="O83" s="31" t="str">
        <x:v>Not Started</x:v>
      </x:c>
      <x:c r="P83" s="31"/>
      <x:c r="Q83" s="31"/>
      <x:c r="R83" s="31" t="str">
        <x:f>IF(OR(P83="",Q83=""),"",P83*Q83)</x:f>
      </x:c>
      <x:c r="S83" s="31" t="str">
        <x:f>IF(R83="","",IF(R83&gt;=17,"Critical",IF(R83&gt;=10,"High",IF(R83&gt;=5,"Medium","Low"))))</x:f>
      </x:c>
      <x:c r="T83" s="31" t="str"/>
      <x:c r="U83" s="31" t="str"/>
      <x:c r="V83" s="46"/>
      <x:c r="W83" s="31" t="str"/>
    </x:row>
    <x:row r="84">
      <x:c r="A84" s="31" t="str">
        <x:v>OHS-RISK-079</x:v>
      </x:c>
      <x:c r="B84" s="31" t="str"/>
      <x:c r="C84" s="31"/>
      <x:c r="D84" s="31"/>
      <x:c r="E84" s="31" t="str"/>
      <x:c r="F84" s="31" t="str"/>
      <x:c r="G84" s="31" t="str"/>
      <x:c r="H84" s="31"/>
      <x:c r="I84" s="31" t="str">
        <x:f>IF(OR(G84="",H84=""),"",G84*H84)</x:f>
      </x:c>
      <x:c r="J84" s="31" t="str">
        <x:f>IF(I84="","",IF(I84&gt;=17,"Critical",IF(I84&gt;=10,"High",IF(I84&gt;=5,"Medium","Low"))))</x:f>
      </x:c>
      <x:c r="K84" s="31" t="str"/>
      <x:c r="L84" s="31" t="str"/>
      <x:c r="M84" s="31" t="str"/>
      <x:c r="N84" s="46"/>
      <x:c r="O84" s="31" t="str">
        <x:v>Not Started</x:v>
      </x:c>
      <x:c r="P84" s="31"/>
      <x:c r="Q84" s="31"/>
      <x:c r="R84" s="31" t="str">
        <x:f>IF(OR(P84="",Q84=""),"",P84*Q84)</x:f>
      </x:c>
      <x:c r="S84" s="31" t="str">
        <x:f>IF(R84="","",IF(R84&gt;=17,"Critical",IF(R84&gt;=10,"High",IF(R84&gt;=5,"Medium","Low"))))</x:f>
      </x:c>
      <x:c r="T84" s="31" t="str"/>
      <x:c r="U84" s="31" t="str"/>
      <x:c r="V84" s="46"/>
      <x:c r="W84" s="31" t="str"/>
    </x:row>
    <x:row r="85">
      <x:c r="A85" s="31" t="str">
        <x:v>OHS-RISK-080</x:v>
      </x:c>
      <x:c r="B85" s="31" t="str"/>
      <x:c r="C85" s="31"/>
      <x:c r="D85" s="31"/>
      <x:c r="E85" s="31" t="str"/>
      <x:c r="F85" s="31" t="str"/>
      <x:c r="G85" s="31" t="str"/>
      <x:c r="H85" s="31"/>
      <x:c r="I85" s="31" t="str">
        <x:f>IF(OR(G85="",H85=""),"",G85*H85)</x:f>
      </x:c>
      <x:c r="J85" s="31" t="str">
        <x:f>IF(I85="","",IF(I85&gt;=17,"Critical",IF(I85&gt;=10,"High",IF(I85&gt;=5,"Medium","Low"))))</x:f>
      </x:c>
      <x:c r="K85" s="31" t="str"/>
      <x:c r="L85" s="31" t="str"/>
      <x:c r="M85" s="31" t="str"/>
      <x:c r="N85" s="46"/>
      <x:c r="O85" s="31" t="str">
        <x:v>Not Started</x:v>
      </x:c>
      <x:c r="P85" s="31"/>
      <x:c r="Q85" s="31"/>
      <x:c r="R85" s="31" t="str">
        <x:f>IF(OR(P85="",Q85=""),"",P85*Q85)</x:f>
      </x:c>
      <x:c r="S85" s="31" t="str">
        <x:f>IF(R85="","",IF(R85&gt;=17,"Critical",IF(R85&gt;=10,"High",IF(R85&gt;=5,"Medium","Low"))))</x:f>
      </x:c>
      <x:c r="T85" s="31" t="str"/>
      <x:c r="U85" s="31" t="str"/>
      <x:c r="V85" s="46"/>
      <x:c r="W85" s="31" t="str"/>
    </x:row>
    <x:row r="86">
      <x:c r="A86" s="31" t="str">
        <x:v>OHS-RISK-081</x:v>
      </x:c>
      <x:c r="B86" s="31" t="str"/>
      <x:c r="C86" s="31"/>
      <x:c r="D86" s="31"/>
      <x:c r="E86" s="31" t="str"/>
      <x:c r="F86" s="31" t="str"/>
      <x:c r="G86" s="31" t="str"/>
      <x:c r="H86" s="31"/>
      <x:c r="I86" s="31" t="str">
        <x:f>IF(OR(G86="",H86=""),"",G86*H86)</x:f>
      </x:c>
      <x:c r="J86" s="31" t="str">
        <x:f>IF(I86="","",IF(I86&gt;=17,"Critical",IF(I86&gt;=10,"High",IF(I86&gt;=5,"Medium","Low"))))</x:f>
      </x:c>
      <x:c r="K86" s="31" t="str"/>
      <x:c r="L86" s="31" t="str"/>
      <x:c r="M86" s="31" t="str"/>
      <x:c r="N86" s="46"/>
      <x:c r="O86" s="31" t="str">
        <x:v>Not Started</x:v>
      </x:c>
      <x:c r="P86" s="31"/>
      <x:c r="Q86" s="31"/>
      <x:c r="R86" s="31" t="str">
        <x:f>IF(OR(P86="",Q86=""),"",P86*Q86)</x:f>
      </x:c>
      <x:c r="S86" s="31" t="str">
        <x:f>IF(R86="","",IF(R86&gt;=17,"Critical",IF(R86&gt;=10,"High",IF(R86&gt;=5,"Medium","Low"))))</x:f>
      </x:c>
      <x:c r="T86" s="31" t="str"/>
      <x:c r="U86" s="31" t="str"/>
      <x:c r="V86" s="46"/>
      <x:c r="W86" s="31" t="str"/>
    </x:row>
    <x:row r="87">
      <x:c r="A87" s="31" t="str">
        <x:v>OHS-RISK-082</x:v>
      </x:c>
      <x:c r="B87" s="31" t="str"/>
      <x:c r="C87" s="31"/>
      <x:c r="D87" s="31"/>
      <x:c r="E87" s="31" t="str"/>
      <x:c r="F87" s="31" t="str"/>
      <x:c r="G87" s="31" t="str"/>
      <x:c r="H87" s="31"/>
      <x:c r="I87" s="31" t="str">
        <x:f>IF(OR(G87="",H87=""),"",G87*H87)</x:f>
      </x:c>
      <x:c r="J87" s="31" t="str">
        <x:f>IF(I87="","",IF(I87&gt;=17,"Critical",IF(I87&gt;=10,"High",IF(I87&gt;=5,"Medium","Low"))))</x:f>
      </x:c>
      <x:c r="K87" s="31" t="str"/>
      <x:c r="L87" s="31" t="str"/>
      <x:c r="M87" s="31" t="str"/>
      <x:c r="N87" s="46"/>
      <x:c r="O87" s="31" t="str">
        <x:v>Not Started</x:v>
      </x:c>
      <x:c r="P87" s="31"/>
      <x:c r="Q87" s="31"/>
      <x:c r="R87" s="31" t="str">
        <x:f>IF(OR(P87="",Q87=""),"",P87*Q87)</x:f>
      </x:c>
      <x:c r="S87" s="31" t="str">
        <x:f>IF(R87="","",IF(R87&gt;=17,"Critical",IF(R87&gt;=10,"High",IF(R87&gt;=5,"Medium","Low"))))</x:f>
      </x:c>
      <x:c r="T87" s="31" t="str"/>
      <x:c r="U87" s="31" t="str"/>
      <x:c r="V87" s="46"/>
      <x:c r="W87" s="31" t="str"/>
    </x:row>
    <x:row r="88">
      <x:c r="A88" s="31" t="str">
        <x:v>OHS-RISK-083</x:v>
      </x:c>
      <x:c r="B88" s="31" t="str"/>
      <x:c r="C88" s="31"/>
      <x:c r="D88" s="31"/>
      <x:c r="E88" s="31" t="str"/>
      <x:c r="F88" s="31" t="str"/>
      <x:c r="G88" s="31" t="str"/>
      <x:c r="H88" s="31"/>
      <x:c r="I88" s="31" t="str">
        <x:f>IF(OR(G88="",H88=""),"",G88*H88)</x:f>
      </x:c>
      <x:c r="J88" s="31" t="str">
        <x:f>IF(I88="","",IF(I88&gt;=17,"Critical",IF(I88&gt;=10,"High",IF(I88&gt;=5,"Medium","Low"))))</x:f>
      </x:c>
      <x:c r="K88" s="31" t="str"/>
      <x:c r="L88" s="31" t="str"/>
      <x:c r="M88" s="31" t="str"/>
      <x:c r="N88" s="46"/>
      <x:c r="O88" s="31" t="str">
        <x:v>Not Started</x:v>
      </x:c>
      <x:c r="P88" s="31"/>
      <x:c r="Q88" s="31"/>
      <x:c r="R88" s="31" t="str">
        <x:f>IF(OR(P88="",Q88=""),"",P88*Q88)</x:f>
      </x:c>
      <x:c r="S88" s="31" t="str">
        <x:f>IF(R88="","",IF(R88&gt;=17,"Critical",IF(R88&gt;=10,"High",IF(R88&gt;=5,"Medium","Low"))))</x:f>
      </x:c>
      <x:c r="T88" s="31" t="str"/>
      <x:c r="U88" s="31" t="str"/>
      <x:c r="V88" s="46"/>
      <x:c r="W88" s="31" t="str"/>
    </x:row>
    <x:row r="89">
      <x:c r="A89" s="31" t="str">
        <x:v>OHS-RISK-084</x:v>
      </x:c>
      <x:c r="B89" s="31" t="str"/>
      <x:c r="C89" s="31"/>
      <x:c r="D89" s="31"/>
      <x:c r="E89" s="31" t="str"/>
      <x:c r="F89" s="31" t="str"/>
      <x:c r="G89" s="31" t="str"/>
      <x:c r="H89" s="31"/>
      <x:c r="I89" s="31" t="str">
        <x:f>IF(OR(G89="",H89=""),"",G89*H89)</x:f>
      </x:c>
      <x:c r="J89" s="31" t="str">
        <x:f>IF(I89="","",IF(I89&gt;=17,"Critical",IF(I89&gt;=10,"High",IF(I89&gt;=5,"Medium","Low"))))</x:f>
      </x:c>
      <x:c r="K89" s="31" t="str"/>
      <x:c r="L89" s="31" t="str"/>
      <x:c r="M89" s="31" t="str"/>
      <x:c r="N89" s="46"/>
      <x:c r="O89" s="31" t="str">
        <x:v>Not Started</x:v>
      </x:c>
      <x:c r="P89" s="31"/>
      <x:c r="Q89" s="31"/>
      <x:c r="R89" s="31" t="str">
        <x:f>IF(OR(P89="",Q89=""),"",P89*Q89)</x:f>
      </x:c>
      <x:c r="S89" s="31" t="str">
        <x:f>IF(R89="","",IF(R89&gt;=17,"Critical",IF(R89&gt;=10,"High",IF(R89&gt;=5,"Medium","Low"))))</x:f>
      </x:c>
      <x:c r="T89" s="31" t="str"/>
      <x:c r="U89" s="31" t="str"/>
      <x:c r="V89" s="46"/>
      <x:c r="W89" s="31" t="str"/>
    </x:row>
    <x:row r="90">
      <x:c r="A90" s="31" t="str">
        <x:v>OHS-RISK-085</x:v>
      </x:c>
      <x:c r="B90" s="31" t="str"/>
      <x:c r="C90" s="31"/>
      <x:c r="D90" s="31"/>
      <x:c r="E90" s="31" t="str"/>
      <x:c r="F90" s="31" t="str"/>
      <x:c r="G90" s="31" t="str"/>
      <x:c r="H90" s="31"/>
      <x:c r="I90" s="31" t="str">
        <x:f>IF(OR(G90="",H90=""),"",G90*H90)</x:f>
      </x:c>
      <x:c r="J90" s="31" t="str">
        <x:f>IF(I90="","",IF(I90&gt;=17,"Critical",IF(I90&gt;=10,"High",IF(I90&gt;=5,"Medium","Low"))))</x:f>
      </x:c>
      <x:c r="K90" s="31" t="str"/>
      <x:c r="L90" s="31" t="str"/>
      <x:c r="M90" s="31" t="str"/>
      <x:c r="N90" s="46"/>
      <x:c r="O90" s="31" t="str">
        <x:v>Not Started</x:v>
      </x:c>
      <x:c r="P90" s="31"/>
      <x:c r="Q90" s="31"/>
      <x:c r="R90" s="31" t="str">
        <x:f>IF(OR(P90="",Q90=""),"",P90*Q90)</x:f>
      </x:c>
      <x:c r="S90" s="31" t="str">
        <x:f>IF(R90="","",IF(R90&gt;=17,"Critical",IF(R90&gt;=10,"High",IF(R90&gt;=5,"Medium","Low"))))</x:f>
      </x:c>
      <x:c r="T90" s="31" t="str"/>
      <x:c r="U90" s="31" t="str"/>
      <x:c r="V90" s="46"/>
      <x:c r="W90" s="31" t="str"/>
    </x:row>
    <x:row r="91">
      <x:c r="A91" s="31" t="str">
        <x:v>OHS-RISK-086</x:v>
      </x:c>
      <x:c r="B91" s="31" t="str"/>
      <x:c r="C91" s="31"/>
      <x:c r="D91" s="31"/>
      <x:c r="E91" s="31" t="str"/>
      <x:c r="F91" s="31" t="str"/>
      <x:c r="G91" s="31" t="str"/>
      <x:c r="H91" s="31"/>
      <x:c r="I91" s="31" t="str">
        <x:f>IF(OR(G91="",H91=""),"",G91*H91)</x:f>
      </x:c>
      <x:c r="J91" s="31" t="str">
        <x:f>IF(I91="","",IF(I91&gt;=17,"Critical",IF(I91&gt;=10,"High",IF(I91&gt;=5,"Medium","Low"))))</x:f>
      </x:c>
      <x:c r="K91" s="31" t="str"/>
      <x:c r="L91" s="31" t="str"/>
      <x:c r="M91" s="31" t="str"/>
      <x:c r="N91" s="46"/>
      <x:c r="O91" s="31" t="str">
        <x:v>Not Started</x:v>
      </x:c>
      <x:c r="P91" s="31"/>
      <x:c r="Q91" s="31"/>
      <x:c r="R91" s="31" t="str">
        <x:f>IF(OR(P91="",Q91=""),"",P91*Q91)</x:f>
      </x:c>
      <x:c r="S91" s="31" t="str">
        <x:f>IF(R91="","",IF(R91&gt;=17,"Critical",IF(R91&gt;=10,"High",IF(R91&gt;=5,"Medium","Low"))))</x:f>
      </x:c>
      <x:c r="T91" s="31" t="str"/>
      <x:c r="U91" s="31" t="str"/>
      <x:c r="V91" s="46"/>
      <x:c r="W91" s="31" t="str"/>
    </x:row>
    <x:row r="92">
      <x:c r="A92" s="31" t="str">
        <x:v>OHS-RISK-087</x:v>
      </x:c>
      <x:c r="B92" s="31" t="str"/>
      <x:c r="C92" s="31"/>
      <x:c r="D92" s="31"/>
      <x:c r="E92" s="31" t="str"/>
      <x:c r="F92" s="31" t="str"/>
      <x:c r="G92" s="31" t="str"/>
      <x:c r="H92" s="31"/>
      <x:c r="I92" s="31" t="str">
        <x:f>IF(OR(G92="",H92=""),"",G92*H92)</x:f>
      </x:c>
      <x:c r="J92" s="31" t="str">
        <x:f>IF(I92="","",IF(I92&gt;=17,"Critical",IF(I92&gt;=10,"High",IF(I92&gt;=5,"Medium","Low"))))</x:f>
      </x:c>
      <x:c r="K92" s="31" t="str"/>
      <x:c r="L92" s="31" t="str"/>
      <x:c r="M92" s="31" t="str"/>
      <x:c r="N92" s="46"/>
      <x:c r="O92" s="31" t="str">
        <x:v>Not Started</x:v>
      </x:c>
      <x:c r="P92" s="31"/>
      <x:c r="Q92" s="31"/>
      <x:c r="R92" s="31" t="str">
        <x:f>IF(OR(P92="",Q92=""),"",P92*Q92)</x:f>
      </x:c>
      <x:c r="S92" s="31" t="str">
        <x:f>IF(R92="","",IF(R92&gt;=17,"Critical",IF(R92&gt;=10,"High",IF(R92&gt;=5,"Medium","Low"))))</x:f>
      </x:c>
      <x:c r="T92" s="31" t="str"/>
      <x:c r="U92" s="31" t="str"/>
      <x:c r="V92" s="46"/>
      <x:c r="W92" s="31" t="str"/>
    </x:row>
    <x:row r="93">
      <x:c r="A93" s="31" t="str">
        <x:v>OHS-RISK-088</x:v>
      </x:c>
      <x:c r="B93" s="31" t="str"/>
      <x:c r="C93" s="31"/>
      <x:c r="D93" s="31"/>
      <x:c r="E93" s="31" t="str"/>
      <x:c r="F93" s="31" t="str"/>
      <x:c r="G93" s="31" t="str"/>
      <x:c r="H93" s="31"/>
      <x:c r="I93" s="31" t="str">
        <x:f>IF(OR(G93="",H93=""),"",G93*H93)</x:f>
      </x:c>
      <x:c r="J93" s="31" t="str">
        <x:f>IF(I93="","",IF(I93&gt;=17,"Critical",IF(I93&gt;=10,"High",IF(I93&gt;=5,"Medium","Low"))))</x:f>
      </x:c>
      <x:c r="K93" s="31" t="str"/>
      <x:c r="L93" s="31" t="str"/>
      <x:c r="M93" s="31" t="str"/>
      <x:c r="N93" s="46"/>
      <x:c r="O93" s="31" t="str">
        <x:v>Not Started</x:v>
      </x:c>
      <x:c r="P93" s="31"/>
      <x:c r="Q93" s="31"/>
      <x:c r="R93" s="31" t="str">
        <x:f>IF(OR(P93="",Q93=""),"",P93*Q93)</x:f>
      </x:c>
      <x:c r="S93" s="31" t="str">
        <x:f>IF(R93="","",IF(R93&gt;=17,"Critical",IF(R93&gt;=10,"High",IF(R93&gt;=5,"Medium","Low"))))</x:f>
      </x:c>
      <x:c r="T93" s="31" t="str"/>
      <x:c r="U93" s="31" t="str"/>
      <x:c r="V93" s="46"/>
      <x:c r="W93" s="31" t="str"/>
    </x:row>
    <x:row r="94">
      <x:c r="A94" s="31" t="str">
        <x:v>OHS-RISK-089</x:v>
      </x:c>
      <x:c r="B94" s="31" t="str"/>
      <x:c r="C94" s="31"/>
      <x:c r="D94" s="31"/>
      <x:c r="E94" s="31" t="str"/>
      <x:c r="F94" s="31" t="str"/>
      <x:c r="G94" s="31" t="str"/>
      <x:c r="H94" s="31"/>
      <x:c r="I94" s="31" t="str">
        <x:f>IF(OR(G94="",H94=""),"",G94*H94)</x:f>
      </x:c>
      <x:c r="J94" s="31" t="str">
        <x:f>IF(I94="","",IF(I94&gt;=17,"Critical",IF(I94&gt;=10,"High",IF(I94&gt;=5,"Medium","Low"))))</x:f>
      </x:c>
      <x:c r="K94" s="31" t="str"/>
      <x:c r="L94" s="31" t="str"/>
      <x:c r="M94" s="31" t="str"/>
      <x:c r="N94" s="46"/>
      <x:c r="O94" s="31" t="str">
        <x:v>Not Started</x:v>
      </x:c>
      <x:c r="P94" s="31"/>
      <x:c r="Q94" s="31"/>
      <x:c r="R94" s="31" t="str">
        <x:f>IF(OR(P94="",Q94=""),"",P94*Q94)</x:f>
      </x:c>
      <x:c r="S94" s="31" t="str">
        <x:f>IF(R94="","",IF(R94&gt;=17,"Critical",IF(R94&gt;=10,"High",IF(R94&gt;=5,"Medium","Low"))))</x:f>
      </x:c>
      <x:c r="T94" s="31" t="str"/>
      <x:c r="U94" s="31" t="str"/>
      <x:c r="V94" s="46"/>
      <x:c r="W94" s="31" t="str"/>
    </x:row>
    <x:row r="95">
      <x:c r="A95" s="31" t="str">
        <x:v>OHS-RISK-090</x:v>
      </x:c>
      <x:c r="B95" s="31" t="str"/>
      <x:c r="C95" s="31"/>
      <x:c r="D95" s="31"/>
      <x:c r="E95" s="31" t="str"/>
      <x:c r="F95" s="31" t="str"/>
      <x:c r="G95" s="31" t="str"/>
      <x:c r="H95" s="31"/>
      <x:c r="I95" s="31" t="str">
        <x:f>IF(OR(G95="",H95=""),"",G95*H95)</x:f>
      </x:c>
      <x:c r="J95" s="31" t="str">
        <x:f>IF(I95="","",IF(I95&gt;=17,"Critical",IF(I95&gt;=10,"High",IF(I95&gt;=5,"Medium","Low"))))</x:f>
      </x:c>
      <x:c r="K95" s="31" t="str"/>
      <x:c r="L95" s="31" t="str"/>
      <x:c r="M95" s="31" t="str"/>
      <x:c r="N95" s="46"/>
      <x:c r="O95" s="31" t="str">
        <x:v>Not Started</x:v>
      </x:c>
      <x:c r="P95" s="31"/>
      <x:c r="Q95" s="31"/>
      <x:c r="R95" s="31" t="str">
        <x:f>IF(OR(P95="",Q95=""),"",P95*Q95)</x:f>
      </x:c>
      <x:c r="S95" s="31" t="str">
        <x:f>IF(R95="","",IF(R95&gt;=17,"Critical",IF(R95&gt;=10,"High",IF(R95&gt;=5,"Medium","Low"))))</x:f>
      </x:c>
      <x:c r="T95" s="31" t="str"/>
      <x:c r="U95" s="31" t="str"/>
      <x:c r="V95" s="46"/>
      <x:c r="W95" s="31" t="str"/>
    </x:row>
    <x:row r="96">
      <x:c r="A96" s="31" t="str">
        <x:v>OHS-RISK-091</x:v>
      </x:c>
      <x:c r="B96" s="31" t="str"/>
      <x:c r="C96" s="31"/>
      <x:c r="D96" s="31"/>
      <x:c r="E96" s="31" t="str"/>
      <x:c r="F96" s="31" t="str"/>
      <x:c r="G96" s="31" t="str"/>
      <x:c r="H96" s="31"/>
      <x:c r="I96" s="31" t="str">
        <x:f>IF(OR(G96="",H96=""),"",G96*H96)</x:f>
      </x:c>
      <x:c r="J96" s="31" t="str">
        <x:f>IF(I96="","",IF(I96&gt;=17,"Critical",IF(I96&gt;=10,"High",IF(I96&gt;=5,"Medium","Low"))))</x:f>
      </x:c>
      <x:c r="K96" s="31" t="str"/>
      <x:c r="L96" s="31" t="str"/>
      <x:c r="M96" s="31" t="str"/>
      <x:c r="N96" s="46"/>
      <x:c r="O96" s="31" t="str">
        <x:v>Not Started</x:v>
      </x:c>
      <x:c r="P96" s="31"/>
      <x:c r="Q96" s="31"/>
      <x:c r="R96" s="31" t="str">
        <x:f>IF(OR(P96="",Q96=""),"",P96*Q96)</x:f>
      </x:c>
      <x:c r="S96" s="31" t="str">
        <x:f>IF(R96="","",IF(R96&gt;=17,"Critical",IF(R96&gt;=10,"High",IF(R96&gt;=5,"Medium","Low"))))</x:f>
      </x:c>
      <x:c r="T96" s="31" t="str"/>
      <x:c r="U96" s="31" t="str"/>
      <x:c r="V96" s="46"/>
      <x:c r="W96" s="31" t="str"/>
    </x:row>
    <x:row r="97">
      <x:c r="A97" s="31" t="str">
        <x:v>OHS-RISK-092</x:v>
      </x:c>
      <x:c r="B97" s="31" t="str"/>
      <x:c r="C97" s="31"/>
      <x:c r="D97" s="31"/>
      <x:c r="E97" s="31" t="str"/>
      <x:c r="F97" s="31" t="str"/>
      <x:c r="G97" s="31" t="str"/>
      <x:c r="H97" s="31"/>
      <x:c r="I97" s="31" t="str">
        <x:f>IF(OR(G97="",H97=""),"",G97*H97)</x:f>
      </x:c>
      <x:c r="J97" s="31" t="str">
        <x:f>IF(I97="","",IF(I97&gt;=17,"Critical",IF(I97&gt;=10,"High",IF(I97&gt;=5,"Medium","Low"))))</x:f>
      </x:c>
      <x:c r="K97" s="31" t="str"/>
      <x:c r="L97" s="31" t="str"/>
      <x:c r="M97" s="31" t="str"/>
      <x:c r="N97" s="46"/>
      <x:c r="O97" s="31" t="str">
        <x:v>Not Started</x:v>
      </x:c>
      <x:c r="P97" s="31"/>
      <x:c r="Q97" s="31"/>
      <x:c r="R97" s="31" t="str">
        <x:f>IF(OR(P97="",Q97=""),"",P97*Q97)</x:f>
      </x:c>
      <x:c r="S97" s="31" t="str">
        <x:f>IF(R97="","",IF(R97&gt;=17,"Critical",IF(R97&gt;=10,"High",IF(R97&gt;=5,"Medium","Low"))))</x:f>
      </x:c>
      <x:c r="T97" s="31" t="str"/>
      <x:c r="U97" s="31" t="str"/>
      <x:c r="V97" s="46"/>
      <x:c r="W97" s="31" t="str"/>
    </x:row>
    <x:row r="98">
      <x:c r="A98" s="31" t="str">
        <x:v>OHS-RISK-093</x:v>
      </x:c>
      <x:c r="B98" s="31" t="str"/>
      <x:c r="C98" s="31"/>
      <x:c r="D98" s="31"/>
      <x:c r="E98" s="31" t="str"/>
      <x:c r="F98" s="31" t="str"/>
      <x:c r="G98" s="31" t="str"/>
      <x:c r="H98" s="31"/>
      <x:c r="I98" s="31" t="str">
        <x:f>IF(OR(G98="",H98=""),"",G98*H98)</x:f>
      </x:c>
      <x:c r="J98" s="31" t="str">
        <x:f>IF(I98="","",IF(I98&gt;=17,"Critical",IF(I98&gt;=10,"High",IF(I98&gt;=5,"Medium","Low"))))</x:f>
      </x:c>
      <x:c r="K98" s="31" t="str"/>
      <x:c r="L98" s="31" t="str"/>
      <x:c r="M98" s="31" t="str"/>
      <x:c r="N98" s="46"/>
      <x:c r="O98" s="31" t="str">
        <x:v>Not Started</x:v>
      </x:c>
      <x:c r="P98" s="31"/>
      <x:c r="Q98" s="31"/>
      <x:c r="R98" s="31" t="str">
        <x:f>IF(OR(P98="",Q98=""),"",P98*Q98)</x:f>
      </x:c>
      <x:c r="S98" s="31" t="str">
        <x:f>IF(R98="","",IF(R98&gt;=17,"Critical",IF(R98&gt;=10,"High",IF(R98&gt;=5,"Medium","Low"))))</x:f>
      </x:c>
      <x:c r="T98" s="31" t="str"/>
      <x:c r="U98" s="31" t="str"/>
      <x:c r="V98" s="46"/>
      <x:c r="W98" s="31" t="str"/>
    </x:row>
    <x:row r="99">
      <x:c r="A99" s="31" t="str">
        <x:v>OHS-RISK-094</x:v>
      </x:c>
      <x:c r="B99" s="31" t="str"/>
      <x:c r="C99" s="31"/>
      <x:c r="D99" s="31"/>
      <x:c r="E99" s="31" t="str"/>
      <x:c r="F99" s="31" t="str"/>
      <x:c r="G99" s="31" t="str"/>
      <x:c r="H99" s="31"/>
      <x:c r="I99" s="31" t="str">
        <x:f>IF(OR(G99="",H99=""),"",G99*H99)</x:f>
      </x:c>
      <x:c r="J99" s="31" t="str">
        <x:f>IF(I99="","",IF(I99&gt;=17,"Critical",IF(I99&gt;=10,"High",IF(I99&gt;=5,"Medium","Low"))))</x:f>
      </x:c>
      <x:c r="K99" s="31" t="str"/>
      <x:c r="L99" s="31" t="str"/>
      <x:c r="M99" s="31" t="str"/>
      <x:c r="N99" s="46"/>
      <x:c r="O99" s="31" t="str">
        <x:v>Not Started</x:v>
      </x:c>
      <x:c r="P99" s="31"/>
      <x:c r="Q99" s="31"/>
      <x:c r="R99" s="31" t="str">
        <x:f>IF(OR(P99="",Q99=""),"",P99*Q99)</x:f>
      </x:c>
      <x:c r="S99" s="31" t="str">
        <x:f>IF(R99="","",IF(R99&gt;=17,"Critical",IF(R99&gt;=10,"High",IF(R99&gt;=5,"Medium","Low"))))</x:f>
      </x:c>
      <x:c r="T99" s="31" t="str"/>
      <x:c r="U99" s="31" t="str"/>
      <x:c r="V99" s="46"/>
      <x:c r="W99" s="31" t="str"/>
    </x:row>
    <x:row r="100">
      <x:c r="A100" s="31" t="str">
        <x:v>OHS-RISK-095</x:v>
      </x:c>
      <x:c r="B100" s="31" t="str"/>
      <x:c r="C100" s="31"/>
      <x:c r="D100" s="31"/>
      <x:c r="E100" s="31" t="str"/>
      <x:c r="F100" s="31" t="str"/>
      <x:c r="G100" s="31" t="str"/>
      <x:c r="H100" s="31"/>
      <x:c r="I100" s="31" t="str">
        <x:f>IF(OR(G100="",H100=""),"",G100*H100)</x:f>
      </x:c>
      <x:c r="J100" s="31" t="str">
        <x:f>IF(I100="","",IF(I100&gt;=17,"Critical",IF(I100&gt;=10,"High",IF(I100&gt;=5,"Medium","Low"))))</x:f>
      </x:c>
      <x:c r="K100" s="31" t="str"/>
      <x:c r="L100" s="31" t="str"/>
      <x:c r="M100" s="31" t="str"/>
      <x:c r="N100" s="46"/>
      <x:c r="O100" s="31" t="str">
        <x:v>Not Started</x:v>
      </x:c>
      <x:c r="P100" s="31"/>
      <x:c r="Q100" s="31"/>
      <x:c r="R100" s="31" t="str">
        <x:f>IF(OR(P100="",Q100=""),"",P100*Q100)</x:f>
      </x:c>
      <x:c r="S100" s="31" t="str">
        <x:f>IF(R100="","",IF(R100&gt;=17,"Critical",IF(R100&gt;=10,"High",IF(R100&gt;=5,"Medium","Low"))))</x:f>
      </x:c>
      <x:c r="T100" s="31" t="str"/>
      <x:c r="U100" s="31" t="str"/>
      <x:c r="V100" s="46"/>
      <x:c r="W100" s="31" t="str"/>
    </x:row>
    <x:row r="101">
      <x:c r="A101" s="31" t="str">
        <x:v>OHS-RISK-096</x:v>
      </x:c>
      <x:c r="B101" s="31" t="str"/>
      <x:c r="C101" s="31"/>
      <x:c r="D101" s="31"/>
      <x:c r="E101" s="31" t="str"/>
      <x:c r="F101" s="31" t="str"/>
      <x:c r="G101" s="31" t="str"/>
      <x:c r="H101" s="31"/>
      <x:c r="I101" s="31" t="str">
        <x:f>IF(OR(G101="",H101=""),"",G101*H101)</x:f>
      </x:c>
      <x:c r="J101" s="31" t="str">
        <x:f>IF(I101="","",IF(I101&gt;=17,"Critical",IF(I101&gt;=10,"High",IF(I101&gt;=5,"Medium","Low"))))</x:f>
      </x:c>
      <x:c r="K101" s="31" t="str"/>
      <x:c r="L101" s="31" t="str"/>
      <x:c r="M101" s="31" t="str"/>
      <x:c r="N101" s="46"/>
      <x:c r="O101" s="31" t="str">
        <x:v>Not Started</x:v>
      </x:c>
      <x:c r="P101" s="31"/>
      <x:c r="Q101" s="31"/>
      <x:c r="R101" s="31" t="str">
        <x:f>IF(OR(P101="",Q101=""),"",P101*Q101)</x:f>
      </x:c>
      <x:c r="S101" s="31" t="str">
        <x:f>IF(R101="","",IF(R101&gt;=17,"Critical",IF(R101&gt;=10,"High",IF(R101&gt;=5,"Medium","Low"))))</x:f>
      </x:c>
      <x:c r="T101" s="31" t="str"/>
      <x:c r="U101" s="31" t="str"/>
      <x:c r="V101" s="46"/>
      <x:c r="W101" s="31" t="str"/>
    </x:row>
    <x:row r="102">
      <x:c r="A102" s="31" t="str">
        <x:v>OHS-RISK-097</x:v>
      </x:c>
      <x:c r="B102" s="31" t="str"/>
      <x:c r="C102" s="31"/>
      <x:c r="D102" s="31"/>
      <x:c r="E102" s="31" t="str"/>
      <x:c r="F102" s="31" t="str"/>
      <x:c r="G102" s="31" t="str"/>
      <x:c r="H102" s="31"/>
      <x:c r="I102" s="31" t="str">
        <x:f>IF(OR(G102="",H102=""),"",G102*H102)</x:f>
      </x:c>
      <x:c r="J102" s="31" t="str">
        <x:f>IF(I102="","",IF(I102&gt;=17,"Critical",IF(I102&gt;=10,"High",IF(I102&gt;=5,"Medium","Low"))))</x:f>
      </x:c>
      <x:c r="K102" s="31" t="str"/>
      <x:c r="L102" s="31" t="str"/>
      <x:c r="M102" s="31" t="str"/>
      <x:c r="N102" s="46"/>
      <x:c r="O102" s="31" t="str">
        <x:v>Not Started</x:v>
      </x:c>
      <x:c r="P102" s="31"/>
      <x:c r="Q102" s="31"/>
      <x:c r="R102" s="31" t="str">
        <x:f>IF(OR(P102="",Q102=""),"",P102*Q102)</x:f>
      </x:c>
      <x:c r="S102" s="31" t="str">
        <x:f>IF(R102="","",IF(R102&gt;=17,"Critical",IF(R102&gt;=10,"High",IF(R102&gt;=5,"Medium","Low"))))</x:f>
      </x:c>
      <x:c r="T102" s="31" t="str"/>
      <x:c r="U102" s="31" t="str"/>
      <x:c r="V102" s="46"/>
      <x:c r="W102" s="31" t="str"/>
    </x:row>
    <x:row r="103">
      <x:c r="A103" s="31" t="str">
        <x:v>OHS-RISK-098</x:v>
      </x:c>
      <x:c r="B103" s="31" t="str"/>
      <x:c r="C103" s="31"/>
      <x:c r="D103" s="31"/>
      <x:c r="E103" s="31" t="str"/>
      <x:c r="F103" s="31" t="str"/>
      <x:c r="G103" s="31" t="str"/>
      <x:c r="H103" s="31"/>
      <x:c r="I103" s="31" t="str">
        <x:f>IF(OR(G103="",H103=""),"",G103*H103)</x:f>
      </x:c>
      <x:c r="J103" s="31" t="str">
        <x:f>IF(I103="","",IF(I103&gt;=17,"Critical",IF(I103&gt;=10,"High",IF(I103&gt;=5,"Medium","Low"))))</x:f>
      </x:c>
      <x:c r="K103" s="31" t="str"/>
      <x:c r="L103" s="31" t="str"/>
      <x:c r="M103" s="31" t="str"/>
      <x:c r="N103" s="46"/>
      <x:c r="O103" s="31" t="str">
        <x:v>Not Started</x:v>
      </x:c>
      <x:c r="P103" s="31"/>
      <x:c r="Q103" s="31"/>
      <x:c r="R103" s="31" t="str">
        <x:f>IF(OR(P103="",Q103=""),"",P103*Q103)</x:f>
      </x:c>
      <x:c r="S103" s="31" t="str">
        <x:f>IF(R103="","",IF(R103&gt;=17,"Critical",IF(R103&gt;=10,"High",IF(R103&gt;=5,"Medium","Low"))))</x:f>
      </x:c>
      <x:c r="T103" s="31" t="str"/>
      <x:c r="U103" s="31" t="str"/>
      <x:c r="V103" s="46"/>
      <x:c r="W103" s="31" t="str"/>
    </x:row>
    <x:row r="104">
      <x:c r="A104" s="31" t="str">
        <x:v>OHS-RISK-099</x:v>
      </x:c>
      <x:c r="B104" s="31" t="str"/>
      <x:c r="C104" s="31"/>
      <x:c r="D104" s="31"/>
      <x:c r="E104" s="31" t="str"/>
      <x:c r="F104" s="31" t="str"/>
      <x:c r="G104" s="31" t="str"/>
      <x:c r="H104" s="31"/>
      <x:c r="I104" s="31" t="str">
        <x:f>IF(OR(G104="",H104=""),"",G104*H104)</x:f>
      </x:c>
      <x:c r="J104" s="31" t="str">
        <x:f>IF(I104="","",IF(I104&gt;=17,"Critical",IF(I104&gt;=10,"High",IF(I104&gt;=5,"Medium","Low"))))</x:f>
      </x:c>
      <x:c r="K104" s="31" t="str"/>
      <x:c r="L104" s="31" t="str"/>
      <x:c r="M104" s="31" t="str"/>
      <x:c r="N104" s="46"/>
      <x:c r="O104" s="31" t="str">
        <x:v>Not Started</x:v>
      </x:c>
      <x:c r="P104" s="31"/>
      <x:c r="Q104" s="31"/>
      <x:c r="R104" s="31" t="str">
        <x:f>IF(OR(P104="",Q104=""),"",P104*Q104)</x:f>
      </x:c>
      <x:c r="S104" s="31" t="str">
        <x:f>IF(R104="","",IF(R104&gt;=17,"Critical",IF(R104&gt;=10,"High",IF(R104&gt;=5,"Medium","Low"))))</x:f>
      </x:c>
      <x:c r="T104" s="31" t="str"/>
      <x:c r="U104" s="31" t="str"/>
      <x:c r="V104" s="46"/>
      <x:c r="W104" s="31" t="str"/>
    </x:row>
    <x:row r="105">
      <x:c r="A105" s="31" t="str">
        <x:v>OHS-RISK-100</x:v>
      </x:c>
      <x:c r="B105" s="31" t="str"/>
      <x:c r="C105" s="31"/>
      <x:c r="D105" s="31"/>
      <x:c r="E105" s="31" t="str"/>
      <x:c r="F105" s="31" t="str"/>
      <x:c r="G105" s="31" t="str"/>
      <x:c r="H105" s="31"/>
      <x:c r="I105" s="31" t="str">
        <x:f>IF(OR(G105="",H105=""),"",G105*H105)</x:f>
      </x:c>
      <x:c r="J105" s="31" t="str">
        <x:f>IF(I105="","",IF(I105&gt;=17,"Critical",IF(I105&gt;=10,"High",IF(I105&gt;=5,"Medium","Low"))))</x:f>
      </x:c>
      <x:c r="K105" s="31" t="str"/>
      <x:c r="L105" s="31" t="str"/>
      <x:c r="M105" s="31" t="str"/>
      <x:c r="N105" s="46"/>
      <x:c r="O105" s="31" t="str">
        <x:v>Not Started</x:v>
      </x:c>
      <x:c r="P105" s="31"/>
      <x:c r="Q105" s="31"/>
      <x:c r="R105" s="31" t="str">
        <x:f>IF(OR(P105="",Q105=""),"",P105*Q105)</x:f>
      </x:c>
      <x:c r="S105" s="31" t="str">
        <x:f>IF(R105="","",IF(R105&gt;=17,"Critical",IF(R105&gt;=10,"High",IF(R105&gt;=5,"Medium","Low"))))</x:f>
      </x:c>
      <x:c r="T105" s="31" t="str"/>
      <x:c r="U105" s="31" t="str"/>
      <x:c r="V105" s="46"/>
      <x:c r="W105" s="31" t="str"/>
    </x:row>
    <x:row r="106">
      <x:c r="A106" s="31" t="str">
        <x:v>OHS-RISK-101</x:v>
      </x:c>
      <x:c r="B106" s="31" t="str"/>
      <x:c r="C106" s="31"/>
      <x:c r="D106" s="31"/>
      <x:c r="E106" s="31" t="str"/>
      <x:c r="F106" s="31" t="str"/>
      <x:c r="G106" s="31" t="str"/>
      <x:c r="H106" s="31"/>
      <x:c r="I106" s="31" t="str">
        <x:f>IF(OR(G106="",H106=""),"",G106*H106)</x:f>
      </x:c>
      <x:c r="J106" s="31" t="str">
        <x:f>IF(I106="","",IF(I106&gt;=17,"Critical",IF(I106&gt;=10,"High",IF(I106&gt;=5,"Medium","Low"))))</x:f>
      </x:c>
      <x:c r="K106" s="31" t="str"/>
      <x:c r="L106" s="31" t="str"/>
      <x:c r="M106" s="31" t="str"/>
      <x:c r="N106" s="46"/>
      <x:c r="O106" s="31" t="str">
        <x:v>Not Started</x:v>
      </x:c>
      <x:c r="P106" s="31"/>
      <x:c r="Q106" s="31"/>
      <x:c r="R106" s="31" t="str">
        <x:f>IF(OR(P106="",Q106=""),"",P106*Q106)</x:f>
      </x:c>
      <x:c r="S106" s="31" t="str">
        <x:f>IF(R106="","",IF(R106&gt;=17,"Critical",IF(R106&gt;=10,"High",IF(R106&gt;=5,"Medium","Low"))))</x:f>
      </x:c>
      <x:c r="T106" s="31" t="str"/>
      <x:c r="U106" s="31" t="str"/>
      <x:c r="V106" s="46"/>
      <x:c r="W106" s="31" t="str"/>
    </x:row>
    <x:row r="107">
      <x:c r="A107" s="31" t="str">
        <x:v>OHS-RISK-102</x:v>
      </x:c>
      <x:c r="B107" s="31" t="str"/>
      <x:c r="C107" s="31"/>
      <x:c r="D107" s="31"/>
      <x:c r="E107" s="31" t="str"/>
      <x:c r="F107" s="31" t="str"/>
      <x:c r="G107" s="31" t="str"/>
      <x:c r="H107" s="31"/>
      <x:c r="I107" s="31" t="str">
        <x:f>IF(OR(G107="",H107=""),"",G107*H107)</x:f>
      </x:c>
      <x:c r="J107" s="31" t="str">
        <x:f>IF(I107="","",IF(I107&gt;=17,"Critical",IF(I107&gt;=10,"High",IF(I107&gt;=5,"Medium","Low"))))</x:f>
      </x:c>
      <x:c r="K107" s="31" t="str"/>
      <x:c r="L107" s="31" t="str"/>
      <x:c r="M107" s="31" t="str"/>
      <x:c r="N107" s="46"/>
      <x:c r="O107" s="31" t="str">
        <x:v>Not Started</x:v>
      </x:c>
      <x:c r="P107" s="31"/>
      <x:c r="Q107" s="31"/>
      <x:c r="R107" s="31" t="str">
        <x:f>IF(OR(P107="",Q107=""),"",P107*Q107)</x:f>
      </x:c>
      <x:c r="S107" s="31" t="str">
        <x:f>IF(R107="","",IF(R107&gt;=17,"Critical",IF(R107&gt;=10,"High",IF(R107&gt;=5,"Medium","Low"))))</x:f>
      </x:c>
      <x:c r="T107" s="31" t="str"/>
      <x:c r="U107" s="31" t="str"/>
      <x:c r="V107" s="46"/>
      <x:c r="W107" s="31" t="str"/>
    </x:row>
    <x:row r="108">
      <x:c r="A108" s="31" t="str">
        <x:v>OHS-RISK-103</x:v>
      </x:c>
      <x:c r="B108" s="31" t="str"/>
      <x:c r="C108" s="31"/>
      <x:c r="D108" s="31"/>
      <x:c r="E108" s="31" t="str"/>
      <x:c r="F108" s="31" t="str"/>
      <x:c r="G108" s="31" t="str"/>
      <x:c r="H108" s="31"/>
      <x:c r="I108" s="31" t="str">
        <x:f>IF(OR(G108="",H108=""),"",G108*H108)</x:f>
      </x:c>
      <x:c r="J108" s="31" t="str">
        <x:f>IF(I108="","",IF(I108&gt;=17,"Critical",IF(I108&gt;=10,"High",IF(I108&gt;=5,"Medium","Low"))))</x:f>
      </x:c>
      <x:c r="K108" s="31" t="str"/>
      <x:c r="L108" s="31" t="str"/>
      <x:c r="M108" s="31" t="str"/>
      <x:c r="N108" s="46"/>
      <x:c r="O108" s="31" t="str">
        <x:v>Not Started</x:v>
      </x:c>
      <x:c r="P108" s="31"/>
      <x:c r="Q108" s="31"/>
      <x:c r="R108" s="31" t="str">
        <x:f>IF(OR(P108="",Q108=""),"",P108*Q108)</x:f>
      </x:c>
      <x:c r="S108" s="31" t="str">
        <x:f>IF(R108="","",IF(R108&gt;=17,"Critical",IF(R108&gt;=10,"High",IF(R108&gt;=5,"Medium","Low"))))</x:f>
      </x:c>
      <x:c r="T108" s="31" t="str"/>
      <x:c r="U108" s="31" t="str"/>
      <x:c r="V108" s="46"/>
      <x:c r="W108" s="31" t="str"/>
    </x:row>
    <x:row r="109">
      <x:c r="A109" s="31" t="str">
        <x:v>OHS-RISK-104</x:v>
      </x:c>
      <x:c r="B109" s="31" t="str"/>
      <x:c r="C109" s="31"/>
      <x:c r="D109" s="31"/>
      <x:c r="E109" s="31" t="str"/>
      <x:c r="F109" s="31" t="str"/>
      <x:c r="G109" s="31" t="str"/>
      <x:c r="H109" s="31"/>
      <x:c r="I109" s="31" t="str">
        <x:f>IF(OR(G109="",H109=""),"",G109*H109)</x:f>
      </x:c>
      <x:c r="J109" s="31" t="str">
        <x:f>IF(I109="","",IF(I109&gt;=17,"Critical",IF(I109&gt;=10,"High",IF(I109&gt;=5,"Medium","Low"))))</x:f>
      </x:c>
      <x:c r="K109" s="31" t="str"/>
      <x:c r="L109" s="31" t="str"/>
      <x:c r="M109" s="31" t="str"/>
      <x:c r="N109" s="46"/>
      <x:c r="O109" s="31" t="str">
        <x:v>Not Started</x:v>
      </x:c>
      <x:c r="P109" s="31"/>
      <x:c r="Q109" s="31"/>
      <x:c r="R109" s="31" t="str">
        <x:f>IF(OR(P109="",Q109=""),"",P109*Q109)</x:f>
      </x:c>
      <x:c r="S109" s="31" t="str">
        <x:f>IF(R109="","",IF(R109&gt;=17,"Critical",IF(R109&gt;=10,"High",IF(R109&gt;=5,"Medium","Low"))))</x:f>
      </x:c>
      <x:c r="T109" s="31" t="str"/>
      <x:c r="U109" s="31" t="str"/>
      <x:c r="V109" s="46"/>
      <x:c r="W109" s="31" t="str"/>
    </x:row>
    <x:row r="110">
      <x:c r="A110" s="31" t="str">
        <x:v>OHS-RISK-105</x:v>
      </x:c>
      <x:c r="B110" s="31" t="str"/>
      <x:c r="C110" s="31"/>
      <x:c r="D110" s="31"/>
      <x:c r="E110" s="31" t="str"/>
      <x:c r="F110" s="31" t="str"/>
      <x:c r="G110" s="31" t="str"/>
      <x:c r="H110" s="31"/>
      <x:c r="I110" s="31" t="str">
        <x:f>IF(OR(G110="",H110=""),"",G110*H110)</x:f>
      </x:c>
      <x:c r="J110" s="31" t="str">
        <x:f>IF(I110="","",IF(I110&gt;=17,"Critical",IF(I110&gt;=10,"High",IF(I110&gt;=5,"Medium","Low"))))</x:f>
      </x:c>
      <x:c r="K110" s="31" t="str"/>
      <x:c r="L110" s="31" t="str"/>
      <x:c r="M110" s="31" t="str"/>
      <x:c r="N110" s="46"/>
      <x:c r="O110" s="31" t="str">
        <x:v>Not Started</x:v>
      </x:c>
      <x:c r="P110" s="31"/>
      <x:c r="Q110" s="31"/>
      <x:c r="R110" s="31" t="str">
        <x:f>IF(OR(P110="",Q110=""),"",P110*Q110)</x:f>
      </x:c>
      <x:c r="S110" s="31" t="str">
        <x:f>IF(R110="","",IF(R110&gt;=17,"Critical",IF(R110&gt;=10,"High",IF(R110&gt;=5,"Medium","Low"))))</x:f>
      </x:c>
      <x:c r="T110" s="31" t="str"/>
      <x:c r="U110" s="31" t="str"/>
      <x:c r="V110" s="46"/>
      <x:c r="W110" s="31" t="str"/>
    </x:row>
    <x:row r="111">
      <x:c r="A111" s="31" t="str">
        <x:v>OHS-RISK-106</x:v>
      </x:c>
      <x:c r="B111" s="31" t="str"/>
      <x:c r="C111" s="31"/>
      <x:c r="D111" s="31"/>
      <x:c r="E111" s="31" t="str"/>
      <x:c r="F111" s="31" t="str"/>
      <x:c r="G111" s="31" t="str"/>
      <x:c r="H111" s="31"/>
      <x:c r="I111" s="31" t="str">
        <x:f>IF(OR(G111="",H111=""),"",G111*H111)</x:f>
      </x:c>
      <x:c r="J111" s="31" t="str">
        <x:f>IF(I111="","",IF(I111&gt;=17,"Critical",IF(I111&gt;=10,"High",IF(I111&gt;=5,"Medium","Low"))))</x:f>
      </x:c>
      <x:c r="K111" s="31" t="str"/>
      <x:c r="L111" s="31" t="str"/>
      <x:c r="M111" s="31" t="str"/>
      <x:c r="N111" s="46"/>
      <x:c r="O111" s="31" t="str">
        <x:v>Not Started</x:v>
      </x:c>
      <x:c r="P111" s="31"/>
      <x:c r="Q111" s="31"/>
      <x:c r="R111" s="31" t="str">
        <x:f>IF(OR(P111="",Q111=""),"",P111*Q111)</x:f>
      </x:c>
      <x:c r="S111" s="31" t="str">
        <x:f>IF(R111="","",IF(R111&gt;=17,"Critical",IF(R111&gt;=10,"High",IF(R111&gt;=5,"Medium","Low"))))</x:f>
      </x:c>
      <x:c r="T111" s="31" t="str"/>
      <x:c r="U111" s="31" t="str"/>
      <x:c r="V111" s="46"/>
      <x:c r="W111" s="31" t="str"/>
    </x:row>
    <x:row r="112">
      <x:c r="A112" s="31" t="str">
        <x:v>OHS-RISK-107</x:v>
      </x:c>
      <x:c r="B112" s="31" t="str"/>
      <x:c r="C112" s="31"/>
      <x:c r="D112" s="31"/>
      <x:c r="E112" s="31" t="str"/>
      <x:c r="F112" s="31" t="str"/>
      <x:c r="G112" s="31" t="str"/>
      <x:c r="H112" s="31"/>
      <x:c r="I112" s="31" t="str">
        <x:f>IF(OR(G112="",H112=""),"",G112*H112)</x:f>
      </x:c>
      <x:c r="J112" s="31" t="str">
        <x:f>IF(I112="","",IF(I112&gt;=17,"Critical",IF(I112&gt;=10,"High",IF(I112&gt;=5,"Medium","Low"))))</x:f>
      </x:c>
      <x:c r="K112" s="31" t="str"/>
      <x:c r="L112" s="31" t="str"/>
      <x:c r="M112" s="31" t="str"/>
      <x:c r="N112" s="46"/>
      <x:c r="O112" s="31" t="str">
        <x:v>Not Started</x:v>
      </x:c>
      <x:c r="P112" s="31"/>
      <x:c r="Q112" s="31"/>
      <x:c r="R112" s="31" t="str">
        <x:f>IF(OR(P112="",Q112=""),"",P112*Q112)</x:f>
      </x:c>
      <x:c r="S112" s="31" t="str">
        <x:f>IF(R112="","",IF(R112&gt;=17,"Critical",IF(R112&gt;=10,"High",IF(R112&gt;=5,"Medium","Low"))))</x:f>
      </x:c>
      <x:c r="T112" s="31" t="str"/>
      <x:c r="U112" s="31" t="str"/>
      <x:c r="V112" s="46"/>
      <x:c r="W112" s="31" t="str"/>
    </x:row>
    <x:row r="113">
      <x:c r="A113" s="31" t="str">
        <x:v>OHS-RISK-108</x:v>
      </x:c>
      <x:c r="B113" s="31" t="str"/>
      <x:c r="C113" s="31"/>
      <x:c r="D113" s="31"/>
      <x:c r="E113" s="31" t="str"/>
      <x:c r="F113" s="31" t="str"/>
      <x:c r="G113" s="31" t="str"/>
      <x:c r="H113" s="31"/>
      <x:c r="I113" s="31" t="str">
        <x:f>IF(OR(G113="",H113=""),"",G113*H113)</x:f>
      </x:c>
      <x:c r="J113" s="31" t="str">
        <x:f>IF(I113="","",IF(I113&gt;=17,"Critical",IF(I113&gt;=10,"High",IF(I113&gt;=5,"Medium","Low"))))</x:f>
      </x:c>
      <x:c r="K113" s="31" t="str"/>
      <x:c r="L113" s="31" t="str"/>
      <x:c r="M113" s="31" t="str"/>
      <x:c r="N113" s="46"/>
      <x:c r="O113" s="31" t="str">
        <x:v>Not Started</x:v>
      </x:c>
      <x:c r="P113" s="31"/>
      <x:c r="Q113" s="31"/>
      <x:c r="R113" s="31" t="str">
        <x:f>IF(OR(P113="",Q113=""),"",P113*Q113)</x:f>
      </x:c>
      <x:c r="S113" s="31" t="str">
        <x:f>IF(R113="","",IF(R113&gt;=17,"Critical",IF(R113&gt;=10,"High",IF(R113&gt;=5,"Medium","Low"))))</x:f>
      </x:c>
      <x:c r="T113" s="31" t="str"/>
      <x:c r="U113" s="31" t="str"/>
      <x:c r="V113" s="46"/>
      <x:c r="W113" s="31" t="str"/>
    </x:row>
    <x:row r="114">
      <x:c r="A114" s="31" t="str">
        <x:v>OHS-RISK-109</x:v>
      </x:c>
      <x:c r="B114" s="31" t="str"/>
      <x:c r="C114" s="31"/>
      <x:c r="D114" s="31"/>
      <x:c r="E114" s="31" t="str"/>
      <x:c r="F114" s="31" t="str"/>
      <x:c r="G114" s="31" t="str"/>
      <x:c r="H114" s="31"/>
      <x:c r="I114" s="31" t="str">
        <x:f>IF(OR(G114="",H114=""),"",G114*H114)</x:f>
      </x:c>
      <x:c r="J114" s="31" t="str">
        <x:f>IF(I114="","",IF(I114&gt;=17,"Critical",IF(I114&gt;=10,"High",IF(I114&gt;=5,"Medium","Low"))))</x:f>
      </x:c>
      <x:c r="K114" s="31" t="str"/>
      <x:c r="L114" s="31" t="str"/>
      <x:c r="M114" s="31" t="str"/>
      <x:c r="N114" s="46"/>
      <x:c r="O114" s="31" t="str">
        <x:v>Not Started</x:v>
      </x:c>
      <x:c r="P114" s="31"/>
      <x:c r="Q114" s="31"/>
      <x:c r="R114" s="31" t="str">
        <x:f>IF(OR(P114="",Q114=""),"",P114*Q114)</x:f>
      </x:c>
      <x:c r="S114" s="31" t="str">
        <x:f>IF(R114="","",IF(R114&gt;=17,"Critical",IF(R114&gt;=10,"High",IF(R114&gt;=5,"Medium","Low"))))</x:f>
      </x:c>
      <x:c r="T114" s="31" t="str"/>
      <x:c r="U114" s="31" t="str"/>
      <x:c r="V114" s="46"/>
      <x:c r="W114" s="31" t="str"/>
    </x:row>
    <x:row r="115">
      <x:c r="A115" s="31" t="str">
        <x:v>OHS-RISK-110</x:v>
      </x:c>
      <x:c r="B115" s="31" t="str"/>
      <x:c r="C115" s="31"/>
      <x:c r="D115" s="31"/>
      <x:c r="E115" s="31" t="str"/>
      <x:c r="F115" s="31" t="str"/>
      <x:c r="G115" s="31" t="str"/>
      <x:c r="H115" s="31"/>
      <x:c r="I115" s="31" t="str">
        <x:f>IF(OR(G115="",H115=""),"",G115*H115)</x:f>
      </x:c>
      <x:c r="J115" s="31" t="str">
        <x:f>IF(I115="","",IF(I115&gt;=17,"Critical",IF(I115&gt;=10,"High",IF(I115&gt;=5,"Medium","Low"))))</x:f>
      </x:c>
      <x:c r="K115" s="31" t="str"/>
      <x:c r="L115" s="31" t="str"/>
      <x:c r="M115" s="31" t="str"/>
      <x:c r="N115" s="46"/>
      <x:c r="O115" s="31" t="str">
        <x:v>Not Started</x:v>
      </x:c>
      <x:c r="P115" s="31"/>
      <x:c r="Q115" s="31"/>
      <x:c r="R115" s="31" t="str">
        <x:f>IF(OR(P115="",Q115=""),"",P115*Q115)</x:f>
      </x:c>
      <x:c r="S115" s="31" t="str">
        <x:f>IF(R115="","",IF(R115&gt;=17,"Critical",IF(R115&gt;=10,"High",IF(R115&gt;=5,"Medium","Low"))))</x:f>
      </x:c>
      <x:c r="T115" s="31" t="str"/>
      <x:c r="U115" s="31" t="str"/>
      <x:c r="V115" s="46"/>
      <x:c r="W115" s="31" t="str"/>
    </x:row>
    <x:row r="116">
      <x:c r="A116" s="31" t="str">
        <x:v>OHS-RISK-111</x:v>
      </x:c>
      <x:c r="B116" s="31" t="str"/>
      <x:c r="C116" s="31"/>
      <x:c r="D116" s="31"/>
      <x:c r="E116" s="31" t="str"/>
      <x:c r="F116" s="31" t="str"/>
      <x:c r="G116" s="31" t="str"/>
      <x:c r="H116" s="31"/>
      <x:c r="I116" s="31" t="str">
        <x:f>IF(OR(G116="",H116=""),"",G116*H116)</x:f>
      </x:c>
      <x:c r="J116" s="31" t="str">
        <x:f>IF(I116="","",IF(I116&gt;=17,"Critical",IF(I116&gt;=10,"High",IF(I116&gt;=5,"Medium","Low"))))</x:f>
      </x:c>
      <x:c r="K116" s="31" t="str"/>
      <x:c r="L116" s="31" t="str"/>
      <x:c r="M116" s="31" t="str"/>
      <x:c r="N116" s="46"/>
      <x:c r="O116" s="31" t="str">
        <x:v>Not Started</x:v>
      </x:c>
      <x:c r="P116" s="31"/>
      <x:c r="Q116" s="31"/>
      <x:c r="R116" s="31" t="str">
        <x:f>IF(OR(P116="",Q116=""),"",P116*Q116)</x:f>
      </x:c>
      <x:c r="S116" s="31" t="str">
        <x:f>IF(R116="","",IF(R116&gt;=17,"Critical",IF(R116&gt;=10,"High",IF(R116&gt;=5,"Medium","Low"))))</x:f>
      </x:c>
      <x:c r="T116" s="31" t="str"/>
      <x:c r="U116" s="31" t="str"/>
      <x:c r="V116" s="46"/>
      <x:c r="W116" s="31" t="str"/>
    </x:row>
    <x:row r="117">
      <x:c r="A117" s="31" t="str">
        <x:v>OHS-RISK-112</x:v>
      </x:c>
      <x:c r="B117" s="31" t="str"/>
      <x:c r="C117" s="31"/>
      <x:c r="D117" s="31"/>
      <x:c r="E117" s="31" t="str"/>
      <x:c r="F117" s="31" t="str"/>
      <x:c r="G117" s="31" t="str"/>
      <x:c r="H117" s="31"/>
      <x:c r="I117" s="31" t="str">
        <x:f>IF(OR(G117="",H117=""),"",G117*H117)</x:f>
      </x:c>
      <x:c r="J117" s="31" t="str">
        <x:f>IF(I117="","",IF(I117&gt;=17,"Critical",IF(I117&gt;=10,"High",IF(I117&gt;=5,"Medium","Low"))))</x:f>
      </x:c>
      <x:c r="K117" s="31" t="str"/>
      <x:c r="L117" s="31" t="str"/>
      <x:c r="M117" s="31" t="str"/>
      <x:c r="N117" s="46"/>
      <x:c r="O117" s="31" t="str">
        <x:v>Not Started</x:v>
      </x:c>
      <x:c r="P117" s="31"/>
      <x:c r="Q117" s="31"/>
      <x:c r="R117" s="31" t="str">
        <x:f>IF(OR(P117="",Q117=""),"",P117*Q117)</x:f>
      </x:c>
      <x:c r="S117" s="31" t="str">
        <x:f>IF(R117="","",IF(R117&gt;=17,"Critical",IF(R117&gt;=10,"High",IF(R117&gt;=5,"Medium","Low"))))</x:f>
      </x:c>
      <x:c r="T117" s="31" t="str"/>
      <x:c r="U117" s="31" t="str"/>
      <x:c r="V117" s="46"/>
      <x:c r="W117" s="31" t="str"/>
    </x:row>
    <x:row r="118">
      <x:c r="A118" s="31" t="str">
        <x:v>OHS-RISK-113</x:v>
      </x:c>
      <x:c r="B118" s="31" t="str"/>
      <x:c r="C118" s="31"/>
      <x:c r="D118" s="31"/>
      <x:c r="E118" s="31" t="str"/>
      <x:c r="F118" s="31" t="str"/>
      <x:c r="G118" s="31" t="str"/>
      <x:c r="H118" s="31"/>
      <x:c r="I118" s="31" t="str">
        <x:f>IF(OR(G118="",H118=""),"",G118*H118)</x:f>
      </x:c>
      <x:c r="J118" s="31" t="str">
        <x:f>IF(I118="","",IF(I118&gt;=17,"Critical",IF(I118&gt;=10,"High",IF(I118&gt;=5,"Medium","Low"))))</x:f>
      </x:c>
      <x:c r="K118" s="31" t="str"/>
      <x:c r="L118" s="31" t="str"/>
      <x:c r="M118" s="31" t="str"/>
      <x:c r="N118" s="46"/>
      <x:c r="O118" s="31" t="str">
        <x:v>Not Started</x:v>
      </x:c>
      <x:c r="P118" s="31"/>
      <x:c r="Q118" s="31"/>
      <x:c r="R118" s="31" t="str">
        <x:f>IF(OR(P118="",Q118=""),"",P118*Q118)</x:f>
      </x:c>
      <x:c r="S118" s="31" t="str">
        <x:f>IF(R118="","",IF(R118&gt;=17,"Critical",IF(R118&gt;=10,"High",IF(R118&gt;=5,"Medium","Low"))))</x:f>
      </x:c>
      <x:c r="T118" s="31" t="str"/>
      <x:c r="U118" s="31" t="str"/>
      <x:c r="V118" s="46"/>
      <x:c r="W118" s="31" t="str"/>
    </x:row>
    <x:row r="119">
      <x:c r="A119" s="31" t="str">
        <x:v>OHS-RISK-114</x:v>
      </x:c>
      <x:c r="B119" s="31" t="str"/>
      <x:c r="C119" s="31"/>
      <x:c r="D119" s="31"/>
      <x:c r="E119" s="31" t="str"/>
      <x:c r="F119" s="31" t="str"/>
      <x:c r="G119" s="31" t="str"/>
      <x:c r="H119" s="31"/>
      <x:c r="I119" s="31" t="str">
        <x:f>IF(OR(G119="",H119=""),"",G119*H119)</x:f>
      </x:c>
      <x:c r="J119" s="31" t="str">
        <x:f>IF(I119="","",IF(I119&gt;=17,"Critical",IF(I119&gt;=10,"High",IF(I119&gt;=5,"Medium","Low"))))</x:f>
      </x:c>
      <x:c r="K119" s="31" t="str"/>
      <x:c r="L119" s="31" t="str"/>
      <x:c r="M119" s="31" t="str"/>
      <x:c r="N119" s="46"/>
      <x:c r="O119" s="31" t="str">
        <x:v>Not Started</x:v>
      </x:c>
      <x:c r="P119" s="31"/>
      <x:c r="Q119" s="31"/>
      <x:c r="R119" s="31" t="str">
        <x:f>IF(OR(P119="",Q119=""),"",P119*Q119)</x:f>
      </x:c>
      <x:c r="S119" s="31" t="str">
        <x:f>IF(R119="","",IF(R119&gt;=17,"Critical",IF(R119&gt;=10,"High",IF(R119&gt;=5,"Medium","Low"))))</x:f>
      </x:c>
      <x:c r="T119" s="31" t="str"/>
      <x:c r="U119" s="31" t="str"/>
      <x:c r="V119" s="46"/>
      <x:c r="W119" s="31" t="str"/>
    </x:row>
    <x:row r="120">
      <x:c r="A120" s="31" t="str">
        <x:v>OHS-RISK-115</x:v>
      </x:c>
      <x:c r="B120" s="31" t="str"/>
      <x:c r="C120" s="31"/>
      <x:c r="D120" s="31"/>
      <x:c r="E120" s="31" t="str"/>
      <x:c r="F120" s="31" t="str"/>
      <x:c r="G120" s="31" t="str"/>
      <x:c r="H120" s="31"/>
      <x:c r="I120" s="31" t="str">
        <x:f>IF(OR(G120="",H120=""),"",G120*H120)</x:f>
      </x:c>
      <x:c r="J120" s="31" t="str">
        <x:f>IF(I120="","",IF(I120&gt;=17,"Critical",IF(I120&gt;=10,"High",IF(I120&gt;=5,"Medium","Low"))))</x:f>
      </x:c>
      <x:c r="K120" s="31" t="str"/>
      <x:c r="L120" s="31" t="str"/>
      <x:c r="M120" s="31" t="str"/>
      <x:c r="N120" s="46"/>
      <x:c r="O120" s="31" t="str">
        <x:v>Not Started</x:v>
      </x:c>
      <x:c r="P120" s="31"/>
      <x:c r="Q120" s="31"/>
      <x:c r="R120" s="31" t="str">
        <x:f>IF(OR(P120="",Q120=""),"",P120*Q120)</x:f>
      </x:c>
      <x:c r="S120" s="31" t="str">
        <x:f>IF(R120="","",IF(R120&gt;=17,"Critical",IF(R120&gt;=10,"High",IF(R120&gt;=5,"Medium","Low"))))</x:f>
      </x:c>
      <x:c r="T120" s="31" t="str"/>
      <x:c r="U120" s="31" t="str"/>
      <x:c r="V120" s="46"/>
      <x:c r="W120" s="31" t="str"/>
    </x:row>
    <x:row r="121">
      <x:c r="A121" s="31" t="str">
        <x:v>OHS-RISK-116</x:v>
      </x:c>
      <x:c r="B121" s="31" t="str"/>
      <x:c r="C121" s="31"/>
      <x:c r="D121" s="31"/>
      <x:c r="E121" s="31" t="str"/>
      <x:c r="F121" s="31" t="str"/>
      <x:c r="G121" s="31" t="str"/>
      <x:c r="H121" s="31"/>
      <x:c r="I121" s="31" t="str">
        <x:f>IF(OR(G121="",H121=""),"",G121*H121)</x:f>
      </x:c>
      <x:c r="J121" s="31" t="str">
        <x:f>IF(I121="","",IF(I121&gt;=17,"Critical",IF(I121&gt;=10,"High",IF(I121&gt;=5,"Medium","Low"))))</x:f>
      </x:c>
      <x:c r="K121" s="31" t="str"/>
      <x:c r="L121" s="31" t="str"/>
      <x:c r="M121" s="31" t="str"/>
      <x:c r="N121" s="46"/>
      <x:c r="O121" s="31" t="str">
        <x:v>Not Started</x:v>
      </x:c>
      <x:c r="P121" s="31"/>
      <x:c r="Q121" s="31"/>
      <x:c r="R121" s="31" t="str">
        <x:f>IF(OR(P121="",Q121=""),"",P121*Q121)</x:f>
      </x:c>
      <x:c r="S121" s="31" t="str">
        <x:f>IF(R121="","",IF(R121&gt;=17,"Critical",IF(R121&gt;=10,"High",IF(R121&gt;=5,"Medium","Low"))))</x:f>
      </x:c>
      <x:c r="T121" s="31" t="str"/>
      <x:c r="U121" s="31" t="str"/>
      <x:c r="V121" s="46"/>
      <x:c r="W121" s="31" t="str"/>
    </x:row>
    <x:row r="122">
      <x:c r="A122" s="31" t="str">
        <x:v>OHS-RISK-117</x:v>
      </x:c>
      <x:c r="B122" s="31" t="str"/>
      <x:c r="C122" s="31"/>
      <x:c r="D122" s="31"/>
      <x:c r="E122" s="31" t="str"/>
      <x:c r="F122" s="31" t="str"/>
      <x:c r="G122" s="31" t="str"/>
      <x:c r="H122" s="31"/>
      <x:c r="I122" s="31" t="str">
        <x:f>IF(OR(G122="",H122=""),"",G122*H122)</x:f>
      </x:c>
      <x:c r="J122" s="31" t="str">
        <x:f>IF(I122="","",IF(I122&gt;=17,"Critical",IF(I122&gt;=10,"High",IF(I122&gt;=5,"Medium","Low"))))</x:f>
      </x:c>
      <x:c r="K122" s="31" t="str"/>
      <x:c r="L122" s="31" t="str"/>
      <x:c r="M122" s="31" t="str"/>
      <x:c r="N122" s="46"/>
      <x:c r="O122" s="31" t="str">
        <x:v>Not Started</x:v>
      </x:c>
      <x:c r="P122" s="31"/>
      <x:c r="Q122" s="31"/>
      <x:c r="R122" s="31" t="str">
        <x:f>IF(OR(P122="",Q122=""),"",P122*Q122)</x:f>
      </x:c>
      <x:c r="S122" s="31" t="str">
        <x:f>IF(R122="","",IF(R122&gt;=17,"Critical",IF(R122&gt;=10,"High",IF(R122&gt;=5,"Medium","Low"))))</x:f>
      </x:c>
      <x:c r="T122" s="31" t="str"/>
      <x:c r="U122" s="31" t="str"/>
      <x:c r="V122" s="46"/>
      <x:c r="W122" s="31" t="str"/>
    </x:row>
    <x:row r="123">
      <x:c r="A123" s="31" t="str">
        <x:v>OHS-RISK-118</x:v>
      </x:c>
      <x:c r="B123" s="31" t="str"/>
      <x:c r="C123" s="31"/>
      <x:c r="D123" s="31"/>
      <x:c r="E123" s="31" t="str"/>
      <x:c r="F123" s="31" t="str"/>
      <x:c r="G123" s="31" t="str"/>
      <x:c r="H123" s="31"/>
      <x:c r="I123" s="31" t="str">
        <x:f>IF(OR(G123="",H123=""),"",G123*H123)</x:f>
      </x:c>
      <x:c r="J123" s="31" t="str">
        <x:f>IF(I123="","",IF(I123&gt;=17,"Critical",IF(I123&gt;=10,"High",IF(I123&gt;=5,"Medium","Low"))))</x:f>
      </x:c>
      <x:c r="K123" s="31" t="str"/>
      <x:c r="L123" s="31" t="str"/>
      <x:c r="M123" s="31" t="str"/>
      <x:c r="N123" s="46"/>
      <x:c r="O123" s="31" t="str">
        <x:v>Not Started</x:v>
      </x:c>
      <x:c r="P123" s="31"/>
      <x:c r="Q123" s="31"/>
      <x:c r="R123" s="31" t="str">
        <x:f>IF(OR(P123="",Q123=""),"",P123*Q123)</x:f>
      </x:c>
      <x:c r="S123" s="31" t="str">
        <x:f>IF(R123="","",IF(R123&gt;=17,"Critical",IF(R123&gt;=10,"High",IF(R123&gt;=5,"Medium","Low"))))</x:f>
      </x:c>
      <x:c r="T123" s="31" t="str"/>
      <x:c r="U123" s="31" t="str"/>
      <x:c r="V123" s="46"/>
      <x:c r="W123" s="31" t="str"/>
    </x:row>
    <x:row r="124">
      <x:c r="A124" s="31" t="str">
        <x:v>OHS-RISK-119</x:v>
      </x:c>
      <x:c r="B124" s="31" t="str"/>
      <x:c r="C124" s="31"/>
      <x:c r="D124" s="31"/>
      <x:c r="E124" s="31" t="str"/>
      <x:c r="F124" s="31" t="str"/>
      <x:c r="G124" s="31" t="str"/>
      <x:c r="H124" s="31"/>
      <x:c r="I124" s="31" t="str">
        <x:f>IF(OR(G124="",H124=""),"",G124*H124)</x:f>
      </x:c>
      <x:c r="J124" s="31" t="str">
        <x:f>IF(I124="","",IF(I124&gt;=17,"Critical",IF(I124&gt;=10,"High",IF(I124&gt;=5,"Medium","Low"))))</x:f>
      </x:c>
      <x:c r="K124" s="31" t="str"/>
      <x:c r="L124" s="31" t="str"/>
      <x:c r="M124" s="31" t="str"/>
      <x:c r="N124" s="46"/>
      <x:c r="O124" s="31" t="str">
        <x:v>Not Started</x:v>
      </x:c>
      <x:c r="P124" s="31"/>
      <x:c r="Q124" s="31"/>
      <x:c r="R124" s="31" t="str">
        <x:f>IF(OR(P124="",Q124=""),"",P124*Q124)</x:f>
      </x:c>
      <x:c r="S124" s="31" t="str">
        <x:f>IF(R124="","",IF(R124&gt;=17,"Critical",IF(R124&gt;=10,"High",IF(R124&gt;=5,"Medium","Low"))))</x:f>
      </x:c>
      <x:c r="T124" s="31" t="str"/>
      <x:c r="U124" s="31" t="str"/>
      <x:c r="V124" s="46"/>
      <x:c r="W124" s="31" t="str"/>
    </x:row>
    <x:row r="125">
      <x:c r="A125" s="31" t="str">
        <x:v>OHS-RISK-120</x:v>
      </x:c>
      <x:c r="B125" s="31" t="str"/>
      <x:c r="C125" s="31"/>
      <x:c r="D125" s="31"/>
      <x:c r="E125" s="31" t="str"/>
      <x:c r="F125" s="31" t="str"/>
      <x:c r="G125" s="31" t="str"/>
      <x:c r="H125" s="31"/>
      <x:c r="I125" s="31" t="str">
        <x:f>IF(OR(G125="",H125=""),"",G125*H125)</x:f>
      </x:c>
      <x:c r="J125" s="31" t="str">
        <x:f>IF(I125="","",IF(I125&gt;=17,"Critical",IF(I125&gt;=10,"High",IF(I125&gt;=5,"Medium","Low"))))</x:f>
      </x:c>
      <x:c r="K125" s="31" t="str"/>
      <x:c r="L125" s="31" t="str"/>
      <x:c r="M125" s="31" t="str"/>
      <x:c r="N125" s="46"/>
      <x:c r="O125" s="31" t="str">
        <x:v>Not Started</x:v>
      </x:c>
      <x:c r="P125" s="31"/>
      <x:c r="Q125" s="31"/>
      <x:c r="R125" s="31" t="str">
        <x:f>IF(OR(P125="",Q125=""),"",P125*Q125)</x:f>
      </x:c>
      <x:c r="S125" s="31" t="str">
        <x:f>IF(R125="","",IF(R125&gt;=17,"Critical",IF(R125&gt;=10,"High",IF(R125&gt;=5,"Medium","Low"))))</x:f>
      </x:c>
      <x:c r="T125" s="31" t="str"/>
      <x:c r="U125" s="31" t="str"/>
      <x:c r="V125" s="46"/>
      <x:c r="W125" s="31" t="str"/>
    </x:row>
    <x:row r="126">
      <x:c r="A126" s="31" t="str">
        <x:v>OHS-RISK-121</x:v>
      </x:c>
      <x:c r="B126" s="31" t="str"/>
      <x:c r="C126" s="31"/>
      <x:c r="D126" s="31"/>
      <x:c r="E126" s="31" t="str"/>
      <x:c r="F126" s="31" t="str"/>
      <x:c r="G126" s="31" t="str"/>
      <x:c r="H126" s="31"/>
      <x:c r="I126" s="31" t="str">
        <x:f>IF(OR(G126="",H126=""),"",G126*H126)</x:f>
      </x:c>
      <x:c r="J126" s="31" t="str">
        <x:f>IF(I126="","",IF(I126&gt;=17,"Critical",IF(I126&gt;=10,"High",IF(I126&gt;=5,"Medium","Low"))))</x:f>
      </x:c>
      <x:c r="K126" s="31" t="str"/>
      <x:c r="L126" s="31" t="str"/>
      <x:c r="M126" s="31" t="str"/>
      <x:c r="N126" s="46"/>
      <x:c r="O126" s="31" t="str">
        <x:v>Not Started</x:v>
      </x:c>
      <x:c r="P126" s="31"/>
      <x:c r="Q126" s="31"/>
      <x:c r="R126" s="31" t="str">
        <x:f>IF(OR(P126="",Q126=""),"",P126*Q126)</x:f>
      </x:c>
      <x:c r="S126" s="31" t="str">
        <x:f>IF(R126="","",IF(R126&gt;=17,"Critical",IF(R126&gt;=10,"High",IF(R126&gt;=5,"Medium","Low"))))</x:f>
      </x:c>
      <x:c r="T126" s="31" t="str"/>
      <x:c r="U126" s="31" t="str"/>
      <x:c r="V126" s="46"/>
      <x:c r="W126" s="31" t="str"/>
    </x:row>
    <x:row r="127">
      <x:c r="A127" s="31" t="str">
        <x:v>OHS-RISK-122</x:v>
      </x:c>
      <x:c r="B127" s="31" t="str"/>
      <x:c r="C127" s="31"/>
      <x:c r="D127" s="31"/>
      <x:c r="E127" s="31" t="str"/>
      <x:c r="F127" s="31" t="str"/>
      <x:c r="G127" s="31" t="str"/>
      <x:c r="H127" s="31"/>
      <x:c r="I127" s="31" t="str">
        <x:f>IF(OR(G127="",H127=""),"",G127*H127)</x:f>
      </x:c>
      <x:c r="J127" s="31" t="str">
        <x:f>IF(I127="","",IF(I127&gt;=17,"Critical",IF(I127&gt;=10,"High",IF(I127&gt;=5,"Medium","Low"))))</x:f>
      </x:c>
      <x:c r="K127" s="31" t="str"/>
      <x:c r="L127" s="31" t="str"/>
      <x:c r="M127" s="31" t="str"/>
      <x:c r="N127" s="46"/>
      <x:c r="O127" s="31" t="str">
        <x:v>Not Started</x:v>
      </x:c>
      <x:c r="P127" s="31"/>
      <x:c r="Q127" s="31"/>
      <x:c r="R127" s="31" t="str">
        <x:f>IF(OR(P127="",Q127=""),"",P127*Q127)</x:f>
      </x:c>
      <x:c r="S127" s="31" t="str">
        <x:f>IF(R127="","",IF(R127&gt;=17,"Critical",IF(R127&gt;=10,"High",IF(R127&gt;=5,"Medium","Low"))))</x:f>
      </x:c>
      <x:c r="T127" s="31" t="str"/>
      <x:c r="U127" s="31" t="str"/>
      <x:c r="V127" s="46"/>
      <x:c r="W127" s="31" t="str"/>
    </x:row>
    <x:row r="128">
      <x:c r="A128" s="31" t="str">
        <x:v>OHS-RISK-123</x:v>
      </x:c>
      <x:c r="B128" s="31" t="str"/>
      <x:c r="C128" s="31"/>
      <x:c r="D128" s="31"/>
      <x:c r="E128" s="31" t="str"/>
      <x:c r="F128" s="31" t="str"/>
      <x:c r="G128" s="31" t="str"/>
      <x:c r="H128" s="31"/>
      <x:c r="I128" s="31" t="str">
        <x:f>IF(OR(G128="",H128=""),"",G128*H128)</x:f>
      </x:c>
      <x:c r="J128" s="31" t="str">
        <x:f>IF(I128="","",IF(I128&gt;=17,"Critical",IF(I128&gt;=10,"High",IF(I128&gt;=5,"Medium","Low"))))</x:f>
      </x:c>
      <x:c r="K128" s="31" t="str"/>
      <x:c r="L128" s="31" t="str"/>
      <x:c r="M128" s="31" t="str"/>
      <x:c r="N128" s="46"/>
      <x:c r="O128" s="31" t="str">
        <x:v>Not Started</x:v>
      </x:c>
      <x:c r="P128" s="31"/>
      <x:c r="Q128" s="31"/>
      <x:c r="R128" s="31" t="str">
        <x:f>IF(OR(P128="",Q128=""),"",P128*Q128)</x:f>
      </x:c>
      <x:c r="S128" s="31" t="str">
        <x:f>IF(R128="","",IF(R128&gt;=17,"Critical",IF(R128&gt;=10,"High",IF(R128&gt;=5,"Medium","Low"))))</x:f>
      </x:c>
      <x:c r="T128" s="31" t="str"/>
      <x:c r="U128" s="31" t="str"/>
      <x:c r="V128" s="46"/>
      <x:c r="W128" s="31" t="str"/>
    </x:row>
    <x:row r="129">
      <x:c r="A129" s="31" t="str">
        <x:v>OHS-RISK-124</x:v>
      </x:c>
      <x:c r="B129" s="31" t="str"/>
      <x:c r="C129" s="31"/>
      <x:c r="D129" s="31"/>
      <x:c r="E129" s="31" t="str"/>
      <x:c r="F129" s="31" t="str"/>
      <x:c r="G129" s="31" t="str"/>
      <x:c r="H129" s="31"/>
      <x:c r="I129" s="31" t="str">
        <x:f>IF(OR(G129="",H129=""),"",G129*H129)</x:f>
      </x:c>
      <x:c r="J129" s="31" t="str">
        <x:f>IF(I129="","",IF(I129&gt;=17,"Critical",IF(I129&gt;=10,"High",IF(I129&gt;=5,"Medium","Low"))))</x:f>
      </x:c>
      <x:c r="K129" s="31" t="str"/>
      <x:c r="L129" s="31" t="str"/>
      <x:c r="M129" s="31" t="str"/>
      <x:c r="N129" s="46"/>
      <x:c r="O129" s="31" t="str">
        <x:v>Not Started</x:v>
      </x:c>
      <x:c r="P129" s="31"/>
      <x:c r="Q129" s="31"/>
      <x:c r="R129" s="31" t="str">
        <x:f>IF(OR(P129="",Q129=""),"",P129*Q129)</x:f>
      </x:c>
      <x:c r="S129" s="31" t="str">
        <x:f>IF(R129="","",IF(R129&gt;=17,"Critical",IF(R129&gt;=10,"High",IF(R129&gt;=5,"Medium","Low"))))</x:f>
      </x:c>
      <x:c r="T129" s="31" t="str"/>
      <x:c r="U129" s="31" t="str"/>
      <x:c r="V129" s="46"/>
      <x:c r="W129" s="31" t="str"/>
    </x:row>
    <x:row r="130">
      <x:c r="A130" s="31" t="str">
        <x:v>OHS-RISK-125</x:v>
      </x:c>
      <x:c r="B130" s="31" t="str"/>
      <x:c r="C130" s="31"/>
      <x:c r="D130" s="31"/>
      <x:c r="E130" s="31" t="str"/>
      <x:c r="F130" s="31" t="str"/>
      <x:c r="G130" s="31" t="str"/>
      <x:c r="H130" s="31"/>
      <x:c r="I130" s="31" t="str">
        <x:f>IF(OR(G130="",H130=""),"",G130*H130)</x:f>
      </x:c>
      <x:c r="J130" s="31" t="str">
        <x:f>IF(I130="","",IF(I130&gt;=17,"Critical",IF(I130&gt;=10,"High",IF(I130&gt;=5,"Medium","Low"))))</x:f>
      </x:c>
      <x:c r="K130" s="31" t="str"/>
      <x:c r="L130" s="31" t="str"/>
      <x:c r="M130" s="31" t="str"/>
      <x:c r="N130" s="46"/>
      <x:c r="O130" s="31" t="str">
        <x:v>Not Started</x:v>
      </x:c>
      <x:c r="P130" s="31"/>
      <x:c r="Q130" s="31"/>
      <x:c r="R130" s="31" t="str">
        <x:f>IF(OR(P130="",Q130=""),"",P130*Q130)</x:f>
      </x:c>
      <x:c r="S130" s="31" t="str">
        <x:f>IF(R130="","",IF(R130&gt;=17,"Critical",IF(R130&gt;=10,"High",IF(R130&gt;=5,"Medium","Low"))))</x:f>
      </x:c>
      <x:c r="T130" s="31" t="str"/>
      <x:c r="U130" s="31" t="str"/>
      <x:c r="V130" s="46"/>
      <x:c r="W130" s="31" t="str"/>
    </x:row>
    <x:row r="131">
      <x:c r="A131" s="31" t="str">
        <x:v>OHS-RISK-126</x:v>
      </x:c>
      <x:c r="B131" s="31" t="str"/>
      <x:c r="C131" s="31"/>
      <x:c r="D131" s="31"/>
      <x:c r="E131" s="31" t="str"/>
      <x:c r="F131" s="31" t="str"/>
      <x:c r="G131" s="31" t="str"/>
      <x:c r="H131" s="31"/>
      <x:c r="I131" s="31" t="str">
        <x:f>IF(OR(G131="",H131=""),"",G131*H131)</x:f>
      </x:c>
      <x:c r="J131" s="31" t="str">
        <x:f>IF(I131="","",IF(I131&gt;=17,"Critical",IF(I131&gt;=10,"High",IF(I131&gt;=5,"Medium","Low"))))</x:f>
      </x:c>
      <x:c r="K131" s="31" t="str"/>
      <x:c r="L131" s="31" t="str"/>
      <x:c r="M131" s="31" t="str"/>
      <x:c r="N131" s="46"/>
      <x:c r="O131" s="31" t="str">
        <x:v>Not Started</x:v>
      </x:c>
      <x:c r="P131" s="31"/>
      <x:c r="Q131" s="31"/>
      <x:c r="R131" s="31" t="str">
        <x:f>IF(OR(P131="",Q131=""),"",P131*Q131)</x:f>
      </x:c>
      <x:c r="S131" s="31" t="str">
        <x:f>IF(R131="","",IF(R131&gt;=17,"Critical",IF(R131&gt;=10,"High",IF(R131&gt;=5,"Medium","Low"))))</x:f>
      </x:c>
      <x:c r="T131" s="31" t="str"/>
      <x:c r="U131" s="31" t="str"/>
      <x:c r="V131" s="46"/>
      <x:c r="W131" s="31" t="str"/>
    </x:row>
    <x:row r="132">
      <x:c r="A132" s="31" t="str">
        <x:v>OHS-RISK-127</x:v>
      </x:c>
      <x:c r="B132" s="31" t="str"/>
      <x:c r="C132" s="31"/>
      <x:c r="D132" s="31"/>
      <x:c r="E132" s="31" t="str"/>
      <x:c r="F132" s="31" t="str"/>
      <x:c r="G132" s="31" t="str"/>
      <x:c r="H132" s="31"/>
      <x:c r="I132" s="31" t="str">
        <x:f>IF(OR(G132="",H132=""),"",G132*H132)</x:f>
      </x:c>
      <x:c r="J132" s="31" t="str">
        <x:f>IF(I132="","",IF(I132&gt;=17,"Critical",IF(I132&gt;=10,"High",IF(I132&gt;=5,"Medium","Low"))))</x:f>
      </x:c>
      <x:c r="K132" s="31" t="str"/>
      <x:c r="L132" s="31" t="str"/>
      <x:c r="M132" s="31" t="str"/>
      <x:c r="N132" s="46"/>
      <x:c r="O132" s="31" t="str">
        <x:v>Not Started</x:v>
      </x:c>
      <x:c r="P132" s="31"/>
      <x:c r="Q132" s="31"/>
      <x:c r="R132" s="31" t="str">
        <x:f>IF(OR(P132="",Q132=""),"",P132*Q132)</x:f>
      </x:c>
      <x:c r="S132" s="31" t="str">
        <x:f>IF(R132="","",IF(R132&gt;=17,"Critical",IF(R132&gt;=10,"High",IF(R132&gt;=5,"Medium","Low"))))</x:f>
      </x:c>
      <x:c r="T132" s="31" t="str"/>
      <x:c r="U132" s="31" t="str"/>
      <x:c r="V132" s="46"/>
      <x:c r="W132" s="31" t="str"/>
    </x:row>
    <x:row r="133">
      <x:c r="A133" s="31" t="str">
        <x:v>OHS-RISK-128</x:v>
      </x:c>
      <x:c r="B133" s="31" t="str"/>
      <x:c r="C133" s="31"/>
      <x:c r="D133" s="31"/>
      <x:c r="E133" s="31" t="str"/>
      <x:c r="F133" s="31" t="str"/>
      <x:c r="G133" s="31" t="str"/>
      <x:c r="H133" s="31"/>
      <x:c r="I133" s="31" t="str">
        <x:f>IF(OR(G133="",H133=""),"",G133*H133)</x:f>
      </x:c>
      <x:c r="J133" s="31" t="str">
        <x:f>IF(I133="","",IF(I133&gt;=17,"Critical",IF(I133&gt;=10,"High",IF(I133&gt;=5,"Medium","Low"))))</x:f>
      </x:c>
      <x:c r="K133" s="31" t="str"/>
      <x:c r="L133" s="31" t="str"/>
      <x:c r="M133" s="31" t="str"/>
      <x:c r="N133" s="46"/>
      <x:c r="O133" s="31" t="str">
        <x:v>Not Started</x:v>
      </x:c>
      <x:c r="P133" s="31"/>
      <x:c r="Q133" s="31"/>
      <x:c r="R133" s="31" t="str">
        <x:f>IF(OR(P133="",Q133=""),"",P133*Q133)</x:f>
      </x:c>
      <x:c r="S133" s="31" t="str">
        <x:f>IF(R133="","",IF(R133&gt;=17,"Critical",IF(R133&gt;=10,"High",IF(R133&gt;=5,"Medium","Low"))))</x:f>
      </x:c>
      <x:c r="T133" s="31" t="str"/>
      <x:c r="U133" s="31" t="str"/>
      <x:c r="V133" s="46"/>
      <x:c r="W133" s="31" t="str"/>
    </x:row>
    <x:row r="134">
      <x:c r="A134" s="31" t="str">
        <x:v>OHS-RISK-129</x:v>
      </x:c>
      <x:c r="B134" s="31" t="str"/>
      <x:c r="C134" s="31"/>
      <x:c r="D134" s="31"/>
      <x:c r="E134" s="31" t="str"/>
      <x:c r="F134" s="31" t="str"/>
      <x:c r="G134" s="31" t="str"/>
      <x:c r="H134" s="31"/>
      <x:c r="I134" s="31" t="str">
        <x:f>IF(OR(G134="",H134=""),"",G134*H134)</x:f>
      </x:c>
      <x:c r="J134" s="31" t="str">
        <x:f>IF(I134="","",IF(I134&gt;=17,"Critical",IF(I134&gt;=10,"High",IF(I134&gt;=5,"Medium","Low"))))</x:f>
      </x:c>
      <x:c r="K134" s="31" t="str"/>
      <x:c r="L134" s="31" t="str"/>
      <x:c r="M134" s="31" t="str"/>
      <x:c r="N134" s="46"/>
      <x:c r="O134" s="31" t="str">
        <x:v>Not Started</x:v>
      </x:c>
      <x:c r="P134" s="31"/>
      <x:c r="Q134" s="31"/>
      <x:c r="R134" s="31" t="str">
        <x:f>IF(OR(P134="",Q134=""),"",P134*Q134)</x:f>
      </x:c>
      <x:c r="S134" s="31" t="str">
        <x:f>IF(R134="","",IF(R134&gt;=17,"Critical",IF(R134&gt;=10,"High",IF(R134&gt;=5,"Medium","Low"))))</x:f>
      </x:c>
      <x:c r="T134" s="31" t="str"/>
      <x:c r="U134" s="31" t="str"/>
      <x:c r="V134" s="46"/>
      <x:c r="W134" s="31" t="str"/>
    </x:row>
    <x:row r="135">
      <x:c r="A135" s="31" t="str">
        <x:v>OHS-RISK-130</x:v>
      </x:c>
      <x:c r="B135" s="31" t="str"/>
      <x:c r="C135" s="31"/>
      <x:c r="D135" s="31"/>
      <x:c r="E135" s="31" t="str"/>
      <x:c r="F135" s="31" t="str"/>
      <x:c r="G135" s="31" t="str"/>
      <x:c r="H135" s="31"/>
      <x:c r="I135" s="31" t="str">
        <x:f>IF(OR(G135="",H135=""),"",G135*H135)</x:f>
      </x:c>
      <x:c r="J135" s="31" t="str">
        <x:f>IF(I135="","",IF(I135&gt;=17,"Critical",IF(I135&gt;=10,"High",IF(I135&gt;=5,"Medium","Low"))))</x:f>
      </x:c>
      <x:c r="K135" s="31" t="str"/>
      <x:c r="L135" s="31" t="str"/>
      <x:c r="M135" s="31" t="str"/>
      <x:c r="N135" s="46"/>
      <x:c r="O135" s="31" t="str">
        <x:v>Not Started</x:v>
      </x:c>
      <x:c r="P135" s="31"/>
      <x:c r="Q135" s="31"/>
      <x:c r="R135" s="31" t="str">
        <x:f>IF(OR(P135="",Q135=""),"",P135*Q135)</x:f>
      </x:c>
      <x:c r="S135" s="31" t="str">
        <x:f>IF(R135="","",IF(R135&gt;=17,"Critical",IF(R135&gt;=10,"High",IF(R135&gt;=5,"Medium","Low"))))</x:f>
      </x:c>
      <x:c r="T135" s="31" t="str"/>
      <x:c r="U135" s="31" t="str"/>
      <x:c r="V135" s="46"/>
      <x:c r="W135" s="31" t="str"/>
    </x:row>
    <x:row r="136">
      <x:c r="A136" s="31" t="str">
        <x:v>OHS-RISK-131</x:v>
      </x:c>
      <x:c r="B136" s="31" t="str"/>
      <x:c r="C136" s="31"/>
      <x:c r="D136" s="31"/>
      <x:c r="E136" s="31" t="str"/>
      <x:c r="F136" s="31" t="str"/>
      <x:c r="G136" s="31" t="str"/>
      <x:c r="H136" s="31"/>
      <x:c r="I136" s="31" t="str">
        <x:f>IF(OR(G136="",H136=""),"",G136*H136)</x:f>
      </x:c>
      <x:c r="J136" s="31" t="str">
        <x:f>IF(I136="","",IF(I136&gt;=17,"Critical",IF(I136&gt;=10,"High",IF(I136&gt;=5,"Medium","Low"))))</x:f>
      </x:c>
      <x:c r="K136" s="31" t="str"/>
      <x:c r="L136" s="31" t="str"/>
      <x:c r="M136" s="31" t="str"/>
      <x:c r="N136" s="46"/>
      <x:c r="O136" s="31" t="str">
        <x:v>Not Started</x:v>
      </x:c>
      <x:c r="P136" s="31"/>
      <x:c r="Q136" s="31"/>
      <x:c r="R136" s="31" t="str">
        <x:f>IF(OR(P136="",Q136=""),"",P136*Q136)</x:f>
      </x:c>
      <x:c r="S136" s="31" t="str">
        <x:f>IF(R136="","",IF(R136&gt;=17,"Critical",IF(R136&gt;=10,"High",IF(R136&gt;=5,"Medium","Low"))))</x:f>
      </x:c>
      <x:c r="T136" s="31" t="str"/>
      <x:c r="U136" s="31" t="str"/>
      <x:c r="V136" s="46"/>
      <x:c r="W136" s="31" t="str"/>
    </x:row>
    <x:row r="137">
      <x:c r="A137" s="31" t="str">
        <x:v>OHS-RISK-132</x:v>
      </x:c>
      <x:c r="B137" s="31" t="str"/>
      <x:c r="C137" s="31"/>
      <x:c r="D137" s="31"/>
      <x:c r="E137" s="31" t="str"/>
      <x:c r="F137" s="31" t="str"/>
      <x:c r="G137" s="31" t="str"/>
      <x:c r="H137" s="31"/>
      <x:c r="I137" s="31" t="str">
        <x:f>IF(OR(G137="",H137=""),"",G137*H137)</x:f>
      </x:c>
      <x:c r="J137" s="31" t="str">
        <x:f>IF(I137="","",IF(I137&gt;=17,"Critical",IF(I137&gt;=10,"High",IF(I137&gt;=5,"Medium","Low"))))</x:f>
      </x:c>
      <x:c r="K137" s="31" t="str"/>
      <x:c r="L137" s="31" t="str"/>
      <x:c r="M137" s="31" t="str"/>
      <x:c r="N137" s="46"/>
      <x:c r="O137" s="31" t="str">
        <x:v>Not Started</x:v>
      </x:c>
      <x:c r="P137" s="31"/>
      <x:c r="Q137" s="31"/>
      <x:c r="R137" s="31" t="str">
        <x:f>IF(OR(P137="",Q137=""),"",P137*Q137)</x:f>
      </x:c>
      <x:c r="S137" s="31" t="str">
        <x:f>IF(R137="","",IF(R137&gt;=17,"Critical",IF(R137&gt;=10,"High",IF(R137&gt;=5,"Medium","Low"))))</x:f>
      </x:c>
      <x:c r="T137" s="31" t="str"/>
      <x:c r="U137" s="31" t="str"/>
      <x:c r="V137" s="46"/>
      <x:c r="W137" s="31" t="str"/>
    </x:row>
    <x:row r="138">
      <x:c r="A138" s="31" t="str">
        <x:v>OHS-RISK-133</x:v>
      </x:c>
      <x:c r="B138" s="31" t="str"/>
      <x:c r="C138" s="31"/>
      <x:c r="D138" s="31"/>
      <x:c r="E138" s="31" t="str"/>
      <x:c r="F138" s="31" t="str"/>
      <x:c r="G138" s="31" t="str"/>
      <x:c r="H138" s="31"/>
      <x:c r="I138" s="31" t="str">
        <x:f>IF(OR(G138="",H138=""),"",G138*H138)</x:f>
      </x:c>
      <x:c r="J138" s="31" t="str">
        <x:f>IF(I138="","",IF(I138&gt;=17,"Critical",IF(I138&gt;=10,"High",IF(I138&gt;=5,"Medium","Low"))))</x:f>
      </x:c>
      <x:c r="K138" s="31" t="str"/>
      <x:c r="L138" s="31" t="str"/>
      <x:c r="M138" s="31" t="str"/>
      <x:c r="N138" s="46"/>
      <x:c r="O138" s="31" t="str">
        <x:v>Not Started</x:v>
      </x:c>
      <x:c r="P138" s="31"/>
      <x:c r="Q138" s="31"/>
      <x:c r="R138" s="31" t="str">
        <x:f>IF(OR(P138="",Q138=""),"",P138*Q138)</x:f>
      </x:c>
      <x:c r="S138" s="31" t="str">
        <x:f>IF(R138="","",IF(R138&gt;=17,"Critical",IF(R138&gt;=10,"High",IF(R138&gt;=5,"Medium","Low"))))</x:f>
      </x:c>
      <x:c r="T138" s="31" t="str"/>
      <x:c r="U138" s="31" t="str"/>
      <x:c r="V138" s="46"/>
      <x:c r="W138" s="31" t="str"/>
    </x:row>
    <x:row r="139">
      <x:c r="A139" s="31" t="str">
        <x:v>OHS-RISK-134</x:v>
      </x:c>
      <x:c r="B139" s="31" t="str"/>
      <x:c r="C139" s="31"/>
      <x:c r="D139" s="31"/>
      <x:c r="E139" s="31" t="str"/>
      <x:c r="F139" s="31" t="str"/>
      <x:c r="G139" s="31" t="str"/>
      <x:c r="H139" s="31"/>
      <x:c r="I139" s="31" t="str">
        <x:f>IF(OR(G139="",H139=""),"",G139*H139)</x:f>
      </x:c>
      <x:c r="J139" s="31" t="str">
        <x:f>IF(I139="","",IF(I139&gt;=17,"Critical",IF(I139&gt;=10,"High",IF(I139&gt;=5,"Medium","Low"))))</x:f>
      </x:c>
      <x:c r="K139" s="31" t="str"/>
      <x:c r="L139" s="31" t="str"/>
      <x:c r="M139" s="31" t="str"/>
      <x:c r="N139" s="46"/>
      <x:c r="O139" s="31" t="str">
        <x:v>Not Started</x:v>
      </x:c>
      <x:c r="P139" s="31"/>
      <x:c r="Q139" s="31"/>
      <x:c r="R139" s="31" t="str">
        <x:f>IF(OR(P139="",Q139=""),"",P139*Q139)</x:f>
      </x:c>
      <x:c r="S139" s="31" t="str">
        <x:f>IF(R139="","",IF(R139&gt;=17,"Critical",IF(R139&gt;=10,"High",IF(R139&gt;=5,"Medium","Low"))))</x:f>
      </x:c>
      <x:c r="T139" s="31" t="str"/>
      <x:c r="U139" s="31" t="str"/>
      <x:c r="V139" s="46"/>
      <x:c r="W139" s="31" t="str"/>
    </x:row>
    <x:row r="140">
      <x:c r="A140" s="31" t="str">
        <x:v>OHS-RISK-135</x:v>
      </x:c>
      <x:c r="B140" s="31" t="str"/>
      <x:c r="C140" s="31"/>
      <x:c r="D140" s="31"/>
      <x:c r="E140" s="31" t="str"/>
      <x:c r="F140" s="31" t="str"/>
      <x:c r="G140" s="31" t="str"/>
      <x:c r="H140" s="31"/>
      <x:c r="I140" s="31" t="str">
        <x:f>IF(OR(G140="",H140=""),"",G140*H140)</x:f>
      </x:c>
      <x:c r="J140" s="31" t="str">
        <x:f>IF(I140="","",IF(I140&gt;=17,"Critical",IF(I140&gt;=10,"High",IF(I140&gt;=5,"Medium","Low"))))</x:f>
      </x:c>
      <x:c r="K140" s="31" t="str"/>
      <x:c r="L140" s="31" t="str"/>
      <x:c r="M140" s="31" t="str"/>
      <x:c r="N140" s="46"/>
      <x:c r="O140" s="31" t="str">
        <x:v>Not Started</x:v>
      </x:c>
      <x:c r="P140" s="31"/>
      <x:c r="Q140" s="31"/>
      <x:c r="R140" s="31" t="str">
        <x:f>IF(OR(P140="",Q140=""),"",P140*Q140)</x:f>
      </x:c>
      <x:c r="S140" s="31" t="str">
        <x:f>IF(R140="","",IF(R140&gt;=17,"Critical",IF(R140&gt;=10,"High",IF(R140&gt;=5,"Medium","Low"))))</x:f>
      </x:c>
      <x:c r="T140" s="31" t="str"/>
      <x:c r="U140" s="31" t="str"/>
      <x:c r="V140" s="46"/>
      <x:c r="W140" s="31" t="str"/>
    </x:row>
    <x:row r="141">
      <x:c r="A141" s="31" t="str">
        <x:v>OHS-RISK-136</x:v>
      </x:c>
      <x:c r="B141" s="31" t="str"/>
      <x:c r="C141" s="31"/>
      <x:c r="D141" s="31"/>
      <x:c r="E141" s="31" t="str"/>
      <x:c r="F141" s="31" t="str"/>
      <x:c r="G141" s="31" t="str"/>
      <x:c r="H141" s="31"/>
      <x:c r="I141" s="31" t="str">
        <x:f>IF(OR(G141="",H141=""),"",G141*H141)</x:f>
      </x:c>
      <x:c r="J141" s="31" t="str">
        <x:f>IF(I141="","",IF(I141&gt;=17,"Critical",IF(I141&gt;=10,"High",IF(I141&gt;=5,"Medium","Low"))))</x:f>
      </x:c>
      <x:c r="K141" s="31" t="str"/>
      <x:c r="L141" s="31" t="str"/>
      <x:c r="M141" s="31" t="str"/>
      <x:c r="N141" s="46"/>
      <x:c r="O141" s="31" t="str">
        <x:v>Not Started</x:v>
      </x:c>
      <x:c r="P141" s="31"/>
      <x:c r="Q141" s="31"/>
      <x:c r="R141" s="31" t="str">
        <x:f>IF(OR(P141="",Q141=""),"",P141*Q141)</x:f>
      </x:c>
      <x:c r="S141" s="31" t="str">
        <x:f>IF(R141="","",IF(R141&gt;=17,"Critical",IF(R141&gt;=10,"High",IF(R141&gt;=5,"Medium","Low"))))</x:f>
      </x:c>
      <x:c r="T141" s="31" t="str"/>
      <x:c r="U141" s="31" t="str"/>
      <x:c r="V141" s="46"/>
      <x:c r="W141" s="31" t="str"/>
    </x:row>
    <x:row r="142">
      <x:c r="A142" s="31" t="str">
        <x:v>OHS-RISK-137</x:v>
      </x:c>
      <x:c r="B142" s="31" t="str"/>
      <x:c r="C142" s="31"/>
      <x:c r="D142" s="31"/>
      <x:c r="E142" s="31" t="str"/>
      <x:c r="F142" s="31" t="str"/>
      <x:c r="G142" s="31" t="str"/>
      <x:c r="H142" s="31"/>
      <x:c r="I142" s="31" t="str">
        <x:f>IF(OR(G142="",H142=""),"",G142*H142)</x:f>
      </x:c>
      <x:c r="J142" s="31" t="str">
        <x:f>IF(I142="","",IF(I142&gt;=17,"Critical",IF(I142&gt;=10,"High",IF(I142&gt;=5,"Medium","Low"))))</x:f>
      </x:c>
      <x:c r="K142" s="31" t="str"/>
      <x:c r="L142" s="31" t="str"/>
      <x:c r="M142" s="31" t="str"/>
      <x:c r="N142" s="46"/>
      <x:c r="O142" s="31" t="str">
        <x:v>Not Started</x:v>
      </x:c>
      <x:c r="P142" s="31"/>
      <x:c r="Q142" s="31"/>
      <x:c r="R142" s="31" t="str">
        <x:f>IF(OR(P142="",Q142=""),"",P142*Q142)</x:f>
      </x:c>
      <x:c r="S142" s="31" t="str">
        <x:f>IF(R142="","",IF(R142&gt;=17,"Critical",IF(R142&gt;=10,"High",IF(R142&gt;=5,"Medium","Low"))))</x:f>
      </x:c>
      <x:c r="T142" s="31" t="str"/>
      <x:c r="U142" s="31" t="str"/>
      <x:c r="V142" s="46"/>
      <x:c r="W142" s="31" t="str"/>
    </x:row>
    <x:row r="143">
      <x:c r="A143" s="31" t="str">
        <x:v>OHS-RISK-138</x:v>
      </x:c>
      <x:c r="B143" s="31" t="str"/>
      <x:c r="C143" s="31"/>
      <x:c r="D143" s="31"/>
      <x:c r="E143" s="31" t="str"/>
      <x:c r="F143" s="31" t="str"/>
      <x:c r="G143" s="31" t="str"/>
      <x:c r="H143" s="31"/>
      <x:c r="I143" s="31" t="str">
        <x:f>IF(OR(G143="",H143=""),"",G143*H143)</x:f>
      </x:c>
      <x:c r="J143" s="31" t="str">
        <x:f>IF(I143="","",IF(I143&gt;=17,"Critical",IF(I143&gt;=10,"High",IF(I143&gt;=5,"Medium","Low"))))</x:f>
      </x:c>
      <x:c r="K143" s="31" t="str"/>
      <x:c r="L143" s="31" t="str"/>
      <x:c r="M143" s="31" t="str"/>
      <x:c r="N143" s="46"/>
      <x:c r="O143" s="31" t="str">
        <x:v>Not Started</x:v>
      </x:c>
      <x:c r="P143" s="31"/>
      <x:c r="Q143" s="31"/>
      <x:c r="R143" s="31" t="str">
        <x:f>IF(OR(P143="",Q143=""),"",P143*Q143)</x:f>
      </x:c>
      <x:c r="S143" s="31" t="str">
        <x:f>IF(R143="","",IF(R143&gt;=17,"Critical",IF(R143&gt;=10,"High",IF(R143&gt;=5,"Medium","Low"))))</x:f>
      </x:c>
      <x:c r="T143" s="31" t="str"/>
      <x:c r="U143" s="31" t="str"/>
      <x:c r="V143" s="46"/>
      <x:c r="W143" s="31" t="str"/>
    </x:row>
    <x:row r="144">
      <x:c r="A144" s="31" t="str">
        <x:v>OHS-RISK-139</x:v>
      </x:c>
      <x:c r="B144" s="31" t="str"/>
      <x:c r="C144" s="31"/>
      <x:c r="D144" s="31"/>
      <x:c r="E144" s="31" t="str"/>
      <x:c r="F144" s="31" t="str"/>
      <x:c r="G144" s="31" t="str"/>
      <x:c r="H144" s="31"/>
      <x:c r="I144" s="31" t="str">
        <x:f>IF(OR(G144="",H144=""),"",G144*H144)</x:f>
      </x:c>
      <x:c r="J144" s="31" t="str">
        <x:f>IF(I144="","",IF(I144&gt;=17,"Critical",IF(I144&gt;=10,"High",IF(I144&gt;=5,"Medium","Low"))))</x:f>
      </x:c>
      <x:c r="K144" s="31" t="str"/>
      <x:c r="L144" s="31" t="str"/>
      <x:c r="M144" s="31" t="str"/>
      <x:c r="N144" s="46"/>
      <x:c r="O144" s="31" t="str">
        <x:v>Not Started</x:v>
      </x:c>
      <x:c r="P144" s="31"/>
      <x:c r="Q144" s="31"/>
      <x:c r="R144" s="31" t="str">
        <x:f>IF(OR(P144="",Q144=""),"",P144*Q144)</x:f>
      </x:c>
      <x:c r="S144" s="31" t="str">
        <x:f>IF(R144="","",IF(R144&gt;=17,"Critical",IF(R144&gt;=10,"High",IF(R144&gt;=5,"Medium","Low"))))</x:f>
      </x:c>
      <x:c r="T144" s="31" t="str"/>
      <x:c r="U144" s="31" t="str"/>
      <x:c r="V144" s="46"/>
      <x:c r="W144" s="31" t="str"/>
    </x:row>
    <x:row r="145">
      <x:c r="A145" s="31" t="str">
        <x:v>OHS-RISK-140</x:v>
      </x:c>
      <x:c r="B145" s="31" t="str"/>
      <x:c r="C145" s="31"/>
      <x:c r="D145" s="31"/>
      <x:c r="E145" s="31" t="str"/>
      <x:c r="F145" s="31" t="str"/>
      <x:c r="G145" s="31" t="str"/>
      <x:c r="H145" s="31"/>
      <x:c r="I145" s="31" t="str">
        <x:f>IF(OR(G145="",H145=""),"",G145*H145)</x:f>
      </x:c>
      <x:c r="J145" s="31" t="str">
        <x:f>IF(I145="","",IF(I145&gt;=17,"Critical",IF(I145&gt;=10,"High",IF(I145&gt;=5,"Medium","Low"))))</x:f>
      </x:c>
      <x:c r="K145" s="31" t="str"/>
      <x:c r="L145" s="31" t="str"/>
      <x:c r="M145" s="31" t="str"/>
      <x:c r="N145" s="46"/>
      <x:c r="O145" s="31" t="str">
        <x:v>Not Started</x:v>
      </x:c>
      <x:c r="P145" s="31"/>
      <x:c r="Q145" s="31"/>
      <x:c r="R145" s="31" t="str">
        <x:f>IF(OR(P145="",Q145=""),"",P145*Q145)</x:f>
      </x:c>
      <x:c r="S145" s="31" t="str">
        <x:f>IF(R145="","",IF(R145&gt;=17,"Critical",IF(R145&gt;=10,"High",IF(R145&gt;=5,"Medium","Low"))))</x:f>
      </x:c>
      <x:c r="T145" s="31" t="str"/>
      <x:c r="U145" s="31" t="str"/>
      <x:c r="V145" s="46"/>
      <x:c r="W145" s="31" t="str"/>
    </x:row>
  </x:sheetData>
  <x:mergeCells>
    <x:mergeCell ref="A1:H1"/>
    <x:mergeCell ref="A2:H2"/>
    <x:mergeCell ref="A3:H3"/>
  </x:mergeCells>
  <x:conditionalFormatting sqref="O6:O145">
    <x:cfRule type="expression" dxfId="0" priority="1">
      <x:formula>O6="Conforming"</x:formula>
    </x:cfRule>
    <x:cfRule type="expression" dxfId="1" priority="2">
      <x:formula>O6="Completed"</x:formula>
    </x:cfRule>
    <x:cfRule type="expression" dxfId="2" priority="3">
      <x:formula>O6="Closed"</x:formula>
    </x:cfRule>
    <x:cfRule type="expression" dxfId="3" priority="4">
      <x:formula>O6="Compliant"</x:formula>
    </x:cfRule>
    <x:cfRule type="expression" dxfId="4" priority="5">
      <x:formula>O6="On Track"</x:formula>
    </x:cfRule>
    <x:cfRule type="expression" dxfId="5" priority="6">
      <x:formula>O6="No"</x:formula>
    </x:cfRule>
    <x:cfRule type="expression" dxfId="6" priority="7">
      <x:formula>O6="In Progress"</x:formula>
    </x:cfRule>
    <x:cfRule type="expression" dxfId="7" priority="8">
      <x:formula>O6="Partially Compliant"</x:formula>
    </x:cfRule>
    <x:cfRule type="expression" dxfId="8" priority="9">
      <x:formula>O6="OFI"</x:formula>
    </x:cfRule>
    <x:cfRule type="expression" dxfId="9" priority="10">
      <x:formula>O6="Minor NC"</x:formula>
    </x:cfRule>
    <x:cfRule type="expression" dxfId="10" priority="11">
      <x:formula>O6="Major NC"</x:formula>
    </x:cfRule>
    <x:cfRule type="expression" dxfId="11" priority="12">
      <x:formula>O6="Noncompliant"</x:formula>
    </x:cfRule>
    <x:cfRule type="expression" dxfId="12" priority="13">
      <x:formula>O6="Blocked"</x:formula>
    </x:cfRule>
    <x:cfRule type="expression" dxfId="13" priority="14">
      <x:formula>O6="Overdue"</x:formula>
    </x:cfRule>
    <x:cfRule type="expression" dxfId="14" priority="15">
      <x:formula>O6="Yes"</x:formula>
    </x:cfRule>
    <x:cfRule type="expression" dxfId="15" priority="16">
      <x:formula>O6="Not Started"</x:formula>
    </x:cfRule>
    <x:cfRule type="expression" dxfId="16" priority="17">
      <x:formula>O6="Not Assessed"</x:formula>
    </x:cfRule>
    <x:cfRule type="expression" dxfId="17" priority="18">
      <x:formula>O6="Not Evaluated"</x:formula>
    </x:cfRule>
    <x:cfRule type="expression" dxfId="18" priority="19">
      <x:formula>O6="Not Applicable"</x:formula>
    </x:cfRule>
    <x:cfRule type="expression" dxfId="19" priority="20">
      <x:formula>O6="N/A"</x:formula>
    </x:cfRule>
    <x:cfRule type="expression" dxfId="20" priority="21">
      <x:formula>O6="No Action"</x:formula>
    </x:cfRule>
    <x:cfRule type="expression" dxfId="21" priority="22">
      <x:formula>O6="Open"</x:formula>
    </x:cfRule>
    <x:cfRule type="expression" dxfId="22" priority="23">
      <x:formula>O6="Unknown"</x:formula>
    </x:cfRule>
  </x:conditionalFormatting>
  <x:conditionalFormatting sqref="J6:J145">
    <x:cfRule type="expression" dxfId="23" priority="24">
      <x:formula>J6="Critical"</x:formula>
    </x:cfRule>
    <x:cfRule type="expression" dxfId="24" priority="25">
      <x:formula>J6="High"</x:formula>
    </x:cfRule>
    <x:cfRule type="expression" dxfId="25" priority="26">
      <x:formula>J6="Low"</x:formula>
    </x:cfRule>
  </x:conditionalFormatting>
  <x:conditionalFormatting sqref="S6:S145">
    <x:cfRule type="expression" dxfId="26" priority="27">
      <x:formula>S6="Critical"</x:formula>
    </x:cfRule>
    <x:cfRule type="expression" dxfId="27" priority="28">
      <x:formula>S6="High"</x:formula>
    </x:cfRule>
    <x:cfRule type="expression" dxfId="28" priority="29">
      <x:formula>S6="Low"</x:formula>
    </x:cfRule>
  </x:conditionalFormatting>
  <x:dataValidations count="6">
    <x:dataValidation type="whole" operator="between" sqref="G6:G145">
      <x:formula1>1</x:formula1>
      <x:formula2>5</x:formula2>
    </x:dataValidation>
    <x:dataValidation type="whole" operator="between" sqref="H6:H145">
      <x:formula1>1</x:formula1>
      <x:formula2>5</x:formula2>
    </x:dataValidation>
    <x:dataValidation type="whole" operator="between" sqref="P6:P145">
      <x:formula1>1</x:formula1>
      <x:formula2>5</x:formula2>
    </x:dataValidation>
    <x:dataValidation type="whole" operator="between" sqref="Q6:Q145">
      <x:formula1>1</x:formula1>
      <x:formula2>5</x:formula2>
    </x:dataValidation>
    <x:dataValidation type="list" sqref="L6:L145">
      <x:formula1>"Elimination,Substitution,Engineering,Administrative,PPE,Combination"</x:formula1>
    </x:dataValidation>
    <x:dataValidation type="list" sqref="O6:O145">
      <x:formula1>"Not Started,In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887a2b90cd433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4" hidden="0" customWidth="1"/>
    <x:col min="4" max="4" width="16" hidden="0" customWidth="1"/>
    <x:col min="5" max="5" width="12" hidden="0" customWidth="1"/>
    <x:col min="6" max="6" width="12" hidden="0" customWidth="1"/>
    <x:col min="7" max="7" width="4" hidden="0" customWidth="1"/>
    <x:col min="8" max="8" width="18" hidden="0" customWidth="1"/>
    <x:col min="9" max="9" width="12" hidden="0" customWidth="1"/>
  </x:cols>
  <x:sheetData>
    <x:row r="1" ht="26" customHeight="1">
      <x:c r="A1" s="5" t="str">
        <x:v>OH&amp;S Risk Assessment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Risk Rating</x:v>
      </x:c>
      <x:c r="E5" s="22" t="str">
        <x:v>Inherent</x:v>
      </x:c>
      <x:c r="F5" s="22" t="str">
        <x:v>Residual</x:v>
      </x:c>
      <x:c r="H5" s="22" t="str">
        <x:v>Action Status</x:v>
      </x:c>
      <x:c r="I5" s="22" t="str">
        <x:v>Count</x:v>
      </x:c>
    </x:row>
    <x:row r="6">
      <x:c r="A6" s="49" t="str">
        <x:v>Recorded Risks</x:v>
      </x:c>
      <x:c r="B6" s="54" t="n">
        <x:f>COUNTIF('Risk Register'!$D$6:$D$145,"&lt;&gt;")</x:f>
        <x:v>0</x:v>
      </x:c>
      <x:c r="D6" t="str">
        <x:v>Low</x:v>
      </x:c>
      <x:c r="E6" t="n">
        <x:f>COUNTIFS('Risk Register'!$D$6:$D$145,"&lt;&gt;",'Risk Register'!$J$6:$J$145,D6)</x:f>
        <x:v>0</x:v>
      </x:c>
      <x:c r="F6" t="n">
        <x:f>COUNTIFS('Risk Register'!$D$6:$D$145,"&lt;&gt;",'Risk Register'!$S$6:$S$145,D6)</x:f>
        <x:v>0</x:v>
      </x:c>
      <x:c r="H6" t="str">
        <x:v>Not Started</x:v>
      </x:c>
      <x:c r="I6" t="n">
        <x:f>COUNTIFS('Risk Register'!$D$6:$D$145,"&lt;&gt;",'Risk Register'!$O$6:$O$145,H6)</x:f>
        <x:v>0</x:v>
      </x:c>
    </x:row>
    <x:row r="7">
      <x:c r="A7" s="49" t="str">
        <x:v>Critical Inherent</x:v>
      </x:c>
      <x:c r="B7" s="54" t="n">
        <x:f>COUNTIFS('Risk Register'!$D$6:$D$145,"&lt;&gt;",'Risk Register'!$J$6:$J$145,"Critical")</x:f>
        <x:v>0</x:v>
      </x:c>
      <x:c r="D7" t="str">
        <x:v>Medium</x:v>
      </x:c>
      <x:c r="E7" t="n">
        <x:f>COUNTIFS('Risk Register'!$D$6:$D$145,"&lt;&gt;",'Risk Register'!$J$6:$J$145,D7)</x:f>
        <x:v>0</x:v>
      </x:c>
      <x:c r="F7" t="n">
        <x:f>COUNTIFS('Risk Register'!$D$6:$D$145,"&lt;&gt;",'Risk Register'!$S$6:$S$145,D7)</x:f>
        <x:v>0</x:v>
      </x:c>
      <x:c r="H7" t="str">
        <x:v>In Progress</x:v>
      </x:c>
      <x:c r="I7" t="n">
        <x:f>COUNTIFS('Risk Register'!$D$6:$D$145,"&lt;&gt;",'Risk Register'!$O$6:$O$145,H7)</x:f>
        <x:v>0</x:v>
      </x:c>
    </x:row>
    <x:row r="8">
      <x:c r="A8" s="49" t="str">
        <x:v>High Inherent</x:v>
      </x:c>
      <x:c r="B8" s="54" t="n">
        <x:f>COUNTIFS('Risk Register'!$D$6:$D$145,"&lt;&gt;",'Risk Register'!$J$6:$J$145,"High")</x:f>
        <x:v>0</x:v>
      </x:c>
      <x:c r="D8" t="str">
        <x:v>High</x:v>
      </x:c>
      <x:c r="E8" t="n">
        <x:f>COUNTIFS('Risk Register'!$D$6:$D$145,"&lt;&gt;",'Risk Register'!$J$6:$J$145,D8)</x:f>
        <x:v>0</x:v>
      </x:c>
      <x:c r="F8" t="n">
        <x:f>COUNTIFS('Risk Register'!$D$6:$D$145,"&lt;&gt;",'Risk Register'!$S$6:$S$145,D8)</x:f>
        <x:v>0</x:v>
      </x:c>
      <x:c r="H8" t="str">
        <x:v>Blocked</x:v>
      </x:c>
      <x:c r="I8" t="n">
        <x:f>COUNTIFS('Risk Register'!$D$6:$D$145,"&lt;&gt;",'Risk Register'!$O$6:$O$145,H8)</x:f>
        <x:v>0</x:v>
      </x:c>
    </x:row>
    <x:row r="9">
      <x:c r="A9" s="49" t="str">
        <x:v>Critical Residual</x:v>
      </x:c>
      <x:c r="B9" s="54" t="n">
        <x:f>COUNTIFS('Risk Register'!$D$6:$D$145,"&lt;&gt;",'Risk Register'!$S$6:$S$145,"Critical")</x:f>
        <x:v>0</x:v>
      </x:c>
      <x:c r="D9" t="str">
        <x:v>Critical</x:v>
      </x:c>
      <x:c r="E9" t="n">
        <x:f>COUNTIFS('Risk Register'!$D$6:$D$145,"&lt;&gt;",'Risk Register'!$J$6:$J$145,D9)</x:f>
        <x:v>0</x:v>
      </x:c>
      <x:c r="F9" t="n">
        <x:f>COUNTIFS('Risk Register'!$D$6:$D$145,"&lt;&gt;",'Risk Register'!$S$6:$S$145,D9)</x:f>
        <x:v>0</x:v>
      </x:c>
      <x:c r="H9" t="str">
        <x:v>Completed</x:v>
      </x:c>
      <x:c r="I9" t="n">
        <x:f>COUNTIFS('Risk Register'!$D$6:$D$145,"&lt;&gt;",'Risk Register'!$O$6:$O$145,H9)</x:f>
        <x:v>0</x:v>
      </x:c>
    </x:row>
    <x:row r="10">
      <x:c r="A10" s="49" t="str">
        <x:v>High Residual</x:v>
      </x:c>
      <x:c r="B10" s="54" t="n">
        <x:f>COUNTIFS('Risk Register'!$D$6:$D$145,"&lt;&gt;",'Risk Register'!$S$6:$S$145,"High")</x:f>
        <x:v>0</x:v>
      </x:c>
      <x:c r="H10" t="str">
        <x:v>Closed</x:v>
      </x:c>
      <x:c r="I10" t="n">
        <x:f>COUNTIFS('Risk Register'!$D$6:$D$145,"&lt;&gt;",'Risk Register'!$O$6:$O$145,H10)</x:f>
        <x:v>0</x:v>
      </x:c>
    </x:row>
    <x:row r="11">
      <x:c r="A11" s="49" t="str">
        <x:v>Controls Not Completed</x:v>
      </x:c>
      <x:c r="B11" s="54" t="n">
        <x:f>COUNTIFS('Risk Register'!$D$6:$D$145,"&lt;&gt;",'Risk Register'!$O$6:$O$145,"&lt;&gt;Completed",'Risk Register'!$O$6:$O$145,"&lt;&gt;Closed")</x:f>
        <x:v>0</x:v>
      </x:c>
    </x:row>
    <x:row r="12">
      <x:c r="A12" s="49" t="str">
        <x:v>Overdue Actions</x:v>
      </x:c>
      <x:c r="B12" s="54" t="n">
        <x:f>COUNTIFS('Risk Register'!$D$6:$D$145,"&lt;&gt;",'Risk Register'!$N$6:$N$145,"&lt;"&amp;TODAY(),'Risk Register'!$N$6:$N$145,"&lt;&gt;",'Risk Register'!$O$6:$O$145,"&lt;&gt;Completed",'Risk Register'!$O$6:$O$145,"&lt;&gt;Closed")</x:f>
        <x:v>0</x:v>
      </x:c>
    </x:row>
    <x:row r="13">
      <x:c r="A13" s="49" t="str">
        <x:v>Average Inherent Score</x:v>
      </x:c>
      <x:c r="B13" s="58" t="n">
        <x:f>IFERROR(SUM('Risk Register'!$I$6:$I$145)/COUNT('Risk Register'!$I$6:$I$145),0)</x:f>
        <x:v>0</x:v>
      </x:c>
    </x:row>
    <x:row r="14">
      <x:c r="A14" s="49" t="str">
        <x:v>Average Residual Score</x:v>
      </x:c>
      <x:c r="B14" s="58" t="n">
        <x:f>IFERROR(SUM('Risk Register'!$R$6:$R$145)/COUNT('Risk Register'!$R$6:$R$145),0)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443297fc09274b95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48" hidden="0" customWidth="1"/>
    <x:col min="4" max="4" width="18" hidden="0" customWidth="1"/>
  </x:cols>
  <x:sheetData>
    <x:row r="1">
      <x:c r="A1" s="22" t="str">
        <x:v>Score</x:v>
      </x:c>
      <x:c r="B1" s="22" t="str">
        <x:v>Likelihood Guidance</x:v>
      </x:c>
      <x:c r="C1" s="22" t="str">
        <x:v>Severity Guidance</x:v>
      </x:c>
      <x:c r="D1" s="22" t="str">
        <x:v>Risk Band</x:v>
      </x:c>
    </x:row>
    <x:row r="2">
      <x:c r="A2" t="n">
        <x:v>1</x:v>
      </x:c>
      <x:c r="B2" t="str">
        <x:v>Rare / exceptional</x:v>
      </x:c>
      <x:c r="C2" t="str">
        <x:v>Minor first-aid level impact</x:v>
      </x:c>
      <x:c r="D2" t="str">
        <x:v>Low</x:v>
      </x:c>
    </x:row>
    <x:row r="3">
      <x:c r="A3" t="n">
        <x:v>2</x:v>
      </x:c>
      <x:c r="B3" t="str">
        <x:v>Unlikely</x:v>
      </x:c>
      <x:c r="C3" t="str">
        <x:v>Medical treatment / limited harm</x:v>
      </x:c>
      <x:c r="D3" t="str">
        <x:v>Low / Medium</x:v>
      </x:c>
    </x:row>
    <x:row r="4">
      <x:c r="A4" t="n">
        <x:v>3</x:v>
      </x:c>
      <x:c r="B4" t="str">
        <x:v>Possible</x:v>
      </x:c>
      <x:c r="C4" t="str">
        <x:v>Lost time / significant reversible harm</x:v>
      </x:c>
      <x:c r="D4" t="str">
        <x:v>Medium</x:v>
      </x:c>
    </x:row>
    <x:row r="5">
      <x:c r="A5" t="n">
        <x:v>4</x:v>
      </x:c>
      <x:c r="B5" t="str">
        <x:v>Likely</x:v>
      </x:c>
      <x:c r="C5" t="str">
        <x:v>Serious injury / major ill health</x:v>
      </x:c>
      <x:c r="D5" t="str">
        <x:v>High</x:v>
      </x:c>
    </x:row>
    <x:row r="6">
      <x:c r="A6" t="n">
        <x:v>5</x:v>
      </x:c>
      <x:c r="B6" t="str">
        <x:v>Almost certain</x:v>
      </x:c>
      <x:c r="C6" t="str">
        <x:v>Fatality / life-changing harm / multiple serious cases</x:v>
      </x:c>
      <x:c r="D6" t="str">
        <x:v>Critical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1" t="str">
        <x:v>1.0</x:v>
      </x:c>
      <x:c r="B6" s="31" t="str">
        <x:v>2026-09-18</x:v>
      </x:c>
      <x:c r="C6" s="31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