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f36424420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cf9d76090114654"/>
    <x:sheet xmlns:r="http://schemas.openxmlformats.org/officeDocument/2006/relationships" name="Investigation Checklist" sheetId="2" r:id="Rff1e4ee7c21b4257"/>
    <x:sheet xmlns:r="http://schemas.openxmlformats.org/officeDocument/2006/relationships" name="Summary" sheetId="3" r:id="Re3557ff5ae27433e"/>
    <x:sheet xmlns:r="http://schemas.openxmlformats.org/officeDocument/2006/relationships" name="Reference Data" sheetId="4" r:id="R5f1e310c428743f6"/>
    <x:sheet xmlns:r="http://schemas.openxmlformats.org/officeDocument/2006/relationships" name="Revision History" sheetId="5" r:id="R163803b0117943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200" fontId="7" fillId="5" borderId="0" xfId="0" applyNumberFormat="1" applyFont="1" applyFill="1" applyBorder="1" applyAlignment="1">
      <x:alignment horizontal="center" vertical="center"/>
    </x:xf>
    <x:xf numFmtId="200" fontId="7" fillId="5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5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c8888560642ce" /><Relationship Type="http://schemas.openxmlformats.org/officeDocument/2006/relationships/theme" Target="/xl/theme/theme1.xml" Id="R6021862efccd4ced" /><Relationship Type="http://schemas.openxmlformats.org/officeDocument/2006/relationships/sharedStrings" Target="/xl/sharedStrings.xml" Id="R0a13fe4fb1c048a7" /><Relationship Type="http://schemas.openxmlformats.org/officeDocument/2006/relationships/worksheet" Target="/xl/worksheets/sheet1.xml" Id="Rbcf9d76090114654" /><Relationship Type="http://schemas.openxmlformats.org/officeDocument/2006/relationships/worksheet" Target="/xl/worksheets/sheet2.xml" Id="Rff1e4ee7c21b4257" /><Relationship Type="http://schemas.openxmlformats.org/officeDocument/2006/relationships/worksheet" Target="/xl/worksheets/sheet3.xml" Id="Re3557ff5ae27433e" /><Relationship Type="http://schemas.openxmlformats.org/officeDocument/2006/relationships/worksheet" Target="/xl/worksheets/sheet4.xml" Id="R5f1e310c428743f6" /><Relationship Type="http://schemas.openxmlformats.org/officeDocument/2006/relationships/worksheet" Target="/xl/worksheets/sheet5.xml" Id="R163803b0117943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b1c540fcbd741f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Investigation Completion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'Summary'!$D$6:$D$10</c:f>
              <c:strCache>
                <c:ptCount val="0"/>
              </c:strCache>
            </c:strRef>
          </c:cat>
          <c:val>
            <c:numRef>
              <c:f>'Summary'!$E$6:$E$10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b1c540fcbd741f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cidentInvestigationChecklistTable" displayName="IncidentInvestigationChecklistTable" ref="A11:K59" headerRowCount="1" totalsRowCount="0" totalsRowShown="0">
  <x:tableColumns count="11">
    <x:tableColumn id="1" name="Check ID"/>
    <x:tableColumn id="2" name="Investigation Phase"/>
    <x:tableColumn id="3" name="Investigation Check"/>
    <x:tableColumn id="4" name="Evidence / Expected Output"/>
    <x:tableColumn id="5" name="Required?"/>
    <x:tableColumn id="6" name="Status"/>
    <x:tableColumn id="7" name="Owner"/>
    <x:tableColumn id="8" name="Evidence / Notes"/>
    <x:tableColumn id="9" name="Action / CAR Ref."/>
    <x:tableColumn id="10" name="Priority"/>
    <x:tableColumn id="11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6b1fc6696484fb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3639396d00254487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Incident Investigation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OHSMS-CHK-005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8" t="str">
        <x:v>Purpose</x:v>
      </x:c>
      <x:c r="B5" s="38"/>
      <x:c r="C5" s="38"/>
      <x:c r="D5" s="38"/>
      <x:c r="E5" s="38"/>
      <x:c r="F5" s="38"/>
      <x:c r="G5" s="38"/>
      <x:c r="H5" s="38"/>
    </x:row>
    <x:row r="6">
      <x:c r="A6" s="31" t="str">
        <x:v>Use this checklist to support a structured investigation of incidents, injuries, occupational ill health events, near misses and dangerous occurrences. The objective is to understand causes and system weaknesses, not to assign blame.</x:v>
      </x:c>
      <x:c r="B6" s="31"/>
      <x:c r="C6" s="31"/>
      <x:c r="D6" s="31"/>
      <x:c r="E6" s="31"/>
      <x:c r="F6" s="31"/>
      <x:c r="G6" s="31"/>
      <x:c r="H6" s="31"/>
    </x:row>
    <x:row r="7">
      <x:c r="A7" s="31"/>
      <x:c r="B7" s="31"/>
      <x:c r="C7" s="31"/>
      <x:c r="D7" s="31"/>
      <x:c r="E7" s="31"/>
      <x:c r="F7" s="31"/>
      <x:c r="G7" s="31"/>
      <x:c r="H7" s="31"/>
    </x:row>
    <x:row r="8">
      <x:c r="A8" s="31"/>
      <x:c r="B8" s="31"/>
      <x:c r="C8" s="31"/>
      <x:c r="D8" s="31"/>
      <x:c r="E8" s="31"/>
      <x:c r="F8" s="31"/>
      <x:c r="G8" s="31"/>
      <x:c r="H8" s="31"/>
    </x:row>
    <x:row r="10">
      <x:c r="A10" s="43" t="str">
        <x:v>1</x:v>
      </x:c>
      <x:c r="B10" s="31" t="str">
        <x:v>Provide first aid/emergency response and make the area safe before investigation work.</x:v>
      </x:c>
    </x:row>
    <x:row r="11">
      <x:c r="A11" s="43" t="str">
        <x:v>2</x:v>
      </x:c>
      <x:c r="B11" s="31" t="str">
        <x:v>Preserve evidence where safe and legally appropriate; do not delay required notifications.</x:v>
      </x:c>
    </x:row>
    <x:row r="12">
      <x:c r="A12" s="43" t="str">
        <x:v>3</x:v>
      </x:c>
      <x:c r="B12" s="31" t="str">
        <x:v>Involve affected workers and worker representatives where relevant.</x:v>
      </x:c>
    </x:row>
    <x:row r="13">
      <x:c r="A13" s="43" t="str">
        <x:v>4</x:v>
      </x:c>
      <x:c r="B13" s="31" t="str">
        <x:v>Distinguish immediate events from underlying organizational, human, equipment and control-system causes.</x:v>
      </x:c>
    </x:row>
    <x:row r="14">
      <x:c r="A14" s="43" t="str">
        <x:v>5</x:v>
      </x:c>
      <x:c r="B14" s="31" t="str">
        <x:v>Use the hierarchy of controls when defining corrective actions.</x:v>
      </x:c>
    </x:row>
    <x:row r="15">
      <x:c r="A15" s="43" t="str">
        <x:v>6</x:v>
      </x:c>
      <x:c r="B15" s="31" t="str">
        <x:v>Update hazard/risk assessments and related procedures after material findings.</x:v>
      </x:c>
    </x:row>
    <x:row r="16">
      <x:c r="A16" s="43" t="str">
        <x:v>7</x:v>
      </x:c>
      <x:c r="B16" s="31" t="str">
        <x:v>Verify action effectiveness and share relevant lessons before final closure.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50" hidden="0" customWidth="1"/>
    <x:col min="4" max="4" width="34" hidden="0" customWidth="1"/>
    <x:col min="5" max="5" width="11" hidden="0" customWidth="1"/>
    <x:col min="6" max="6" width="15" hidden="0" customWidth="1"/>
    <x:col min="7" max="7" width="18" hidden="0" customWidth="1"/>
    <x:col min="8" max="8" width="36" hidden="0" customWidth="1"/>
    <x:col min="9" max="9" width="20" hidden="0" customWidth="1"/>
    <x:col min="10" max="10" width="11" hidden="0" customWidth="1"/>
    <x:col min="11" max="11" width="18" hidden="0" customWidth="1"/>
  </x:cols>
  <x:sheetData>
    <x:row r="1" ht="26" customHeight="1">
      <x:c r="A1" s="5" t="str">
        <x:v>Incident Investigation Checklist - Main Investigation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OHSMS-CHK-005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8" t="str">
        <x:v>Incident Information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</x:row>
    <x:row r="6">
      <x:c r="A6" s="31" t="str">
        <x:v>Incident ID</x:v>
      </x:c>
      <x:c r="B6" s="31" t="str"/>
      <x:c r="C6" s="31" t="str">
        <x:v>Incident Date / Time</x:v>
      </x:c>
      <x:c r="D6" s="31"/>
      <x:c r="E6" s="31" t="str">
        <x:v>Location</x:v>
      </x:c>
      <x:c r="F6" s="31" t="str"/>
      <x:c r="G6" s="31" t="str">
        <x:v>Investigation Lead</x:v>
      </x:c>
      <x:c r="H6" s="31" t="str"/>
    </x:row>
    <x:row r="7">
      <x:c r="A7" s="31" t="str">
        <x:v>Event Type</x:v>
      </x:c>
      <x:c r="B7" s="31" t="str"/>
      <x:c r="C7" s="31" t="str">
        <x:v>Actual Severity</x:v>
      </x:c>
      <x:c r="D7" s="31" t="str"/>
      <x:c r="E7" s="31" t="str">
        <x:v>Potential Severity</x:v>
      </x:c>
      <x:c r="F7" s="31" t="str"/>
      <x:c r="G7" s="31" t="str">
        <x:v>Worker Representative</x:v>
      </x:c>
      <x:c r="H7" s="31" t="str"/>
    </x:row>
    <x:row r="8">
      <x:c r="A8" s="31" t="str">
        <x:v>Injured / Affected Person(s)</x:v>
      </x:c>
      <x:c r="B8" s="31" t="str"/>
      <x:c r="C8" s="31" t="str">
        <x:v>Activity / Task</x:v>
      </x:c>
      <x:c r="D8" s="31" t="str"/>
      <x:c r="E8" s="31" t="str">
        <x:v>Legal Notification Ref.</x:v>
      </x:c>
      <x:c r="F8" s="31" t="str"/>
      <x:c r="G8" s="31" t="str"/>
      <x:c r="H8" s="31" t="str"/>
    </x:row>
    <x:row r="9">
      <x:c r="A9" s="31" t="str">
        <x:v>Brief Event Description</x:v>
      </x:c>
      <x:c r="B9" s="31" t="str"/>
      <x:c r="C9" s="31" t="str"/>
      <x:c r="D9" s="31" t="str"/>
      <x:c r="E9" s="31" t="str"/>
      <x:c r="F9" s="31" t="str"/>
      <x:c r="G9" s="31" t="str"/>
      <x:c r="H9" s="31" t="str"/>
    </x:row>
    <x:row r="11">
      <x:c r="A11" s="22" t="str">
        <x:v>Check ID</x:v>
      </x:c>
      <x:c r="B11" s="22" t="str">
        <x:v>Investigation Phase</x:v>
      </x:c>
      <x:c r="C11" s="22" t="str">
        <x:v>Investigation Check</x:v>
      </x:c>
      <x:c r="D11" s="22" t="str">
        <x:v>Evidence / Expected Output</x:v>
      </x:c>
      <x:c r="E11" s="22" t="str">
        <x:v>Required?</x:v>
      </x:c>
      <x:c r="F11" s="22" t="str">
        <x:v>Status</x:v>
      </x:c>
      <x:c r="G11" s="22" t="str">
        <x:v>Owner</x:v>
      </x:c>
      <x:c r="H11" s="22" t="str">
        <x:v>Evidence / Notes</x:v>
      </x:c>
      <x:c r="I11" s="22" t="str">
        <x:v>Action / CAR Ref.</x:v>
      </x:c>
      <x:c r="J11" s="22" t="str">
        <x:v>Priority</x:v>
      </x:c>
      <x:c r="K11" s="22" t="str">
        <x:v>Reviewer</x:v>
      </x:c>
    </x:row>
    <x:row r="12">
      <x:c r="A12" s="31" t="str">
        <x:v>INV-001</x:v>
      </x:c>
      <x:c r="B12" s="31" t="str">
        <x:v>Immediate Response</x:v>
      </x:c>
      <x:c r="C12" s="31" t="str">
        <x:v>Emergency response / first aid provided and ongoing danger controlled.</x:v>
      </x:c>
      <x:c r="D12" s="31" t="str">
        <x:v>Response record / confirmation</x:v>
      </x:c>
      <x:c r="E12" s="31" t="str">
        <x:v>Yes</x:v>
      </x:c>
      <x:c r="F12" s="31" t="str">
        <x:v>Not Started</x:v>
      </x:c>
      <x:c r="G12" s="31" t="str"/>
      <x:c r="H12" s="31" t="str"/>
      <x:c r="I12" s="31" t="str"/>
      <x:c r="J12" s="31" t="str">
        <x:v>Medium</x:v>
      </x:c>
      <x:c r="K12" s="31" t="str"/>
    </x:row>
    <x:row r="13">
      <x:c r="A13" s="31" t="str">
        <x:v>INV-002</x:v>
      </x:c>
      <x:c r="B13" s="31" t="str">
        <x:v>Immediate Response</x:v>
      </x:c>
      <x:c r="C13" s="31" t="str">
        <x:v>Area made safe without unnecessarily destroying evidence.</x:v>
      </x:c>
      <x:c r="D13" s="31" t="str">
        <x:v>Scene-control record / photos</x:v>
      </x:c>
      <x:c r="E13" s="31" t="str">
        <x:v>Yes</x:v>
      </x:c>
      <x:c r="F13" s="31" t="str">
        <x:v>Not Started</x:v>
      </x:c>
      <x:c r="G13" s="31" t="str"/>
      <x:c r="H13" s="31" t="str"/>
      <x:c r="I13" s="31" t="str"/>
      <x:c r="J13" s="31" t="str">
        <x:v>Medium</x:v>
      </x:c>
      <x:c r="K13" s="31" t="str"/>
    </x:row>
    <x:row r="14">
      <x:c r="A14" s="31" t="str">
        <x:v>INV-003</x:v>
      </x:c>
      <x:c r="B14" s="31" t="str">
        <x:v>Immediate Response</x:v>
      </x:c>
      <x:c r="C14" s="31" t="str">
        <x:v>Required internal escalation completed.</x:v>
      </x:c>
      <x:c r="D14" s="31" t="str">
        <x:v>Notification record</x:v>
      </x:c>
      <x:c r="E14" s="31" t="str">
        <x:v>Yes</x:v>
      </x:c>
      <x:c r="F14" s="31" t="str">
        <x:v>Not Started</x:v>
      </x:c>
      <x:c r="G14" s="31" t="str"/>
      <x:c r="H14" s="31" t="str"/>
      <x:c r="I14" s="31" t="str"/>
      <x:c r="J14" s="31" t="str">
        <x:v>Medium</x:v>
      </x:c>
      <x:c r="K14" s="31" t="str"/>
    </x:row>
    <x:row r="15">
      <x:c r="A15" s="31" t="str">
        <x:v>INV-004</x:v>
      </x:c>
      <x:c r="B15" s="31" t="str">
        <x:v>Notification</x:v>
      </x:c>
      <x:c r="C15" s="31" t="str">
        <x:v>Potential legal/regulatory reporting requirement assessed promptly.</x:v>
      </x:c>
      <x:c r="D15" s="31" t="str">
        <x:v>Notification assessment</x:v>
      </x:c>
      <x:c r="E15" s="31" t="str">
        <x:v>Yes</x:v>
      </x:c>
      <x:c r="F15" s="31" t="str">
        <x:v>Not Started</x:v>
      </x:c>
      <x:c r="G15" s="31" t="str"/>
      <x:c r="H15" s="31" t="str"/>
      <x:c r="I15" s="31" t="str"/>
      <x:c r="J15" s="31" t="str">
        <x:v>Medium</x:v>
      </x:c>
      <x:c r="K15" s="31" t="str"/>
    </x:row>
    <x:row r="16">
      <x:c r="A16" s="31" t="str">
        <x:v>INV-005</x:v>
      </x:c>
      <x:c r="B16" s="31" t="str">
        <x:v>Notification</x:v>
      </x:c>
      <x:c r="C16" s="31" t="str">
        <x:v>Client / insurer / other required external notifications assessed and completed.</x:v>
      </x:c>
      <x:c r="D16" s="31" t="str">
        <x:v>Notification records</x:v>
      </x:c>
      <x:c r="E16" s="31" t="str">
        <x:v>No</x:v>
      </x:c>
      <x:c r="F16" s="31" t="str">
        <x:v>Not Started</x:v>
      </x:c>
      <x:c r="G16" s="31" t="str"/>
      <x:c r="H16" s="31" t="str"/>
      <x:c r="I16" s="31" t="str"/>
      <x:c r="J16" s="31" t="str">
        <x:v>Medium</x:v>
      </x:c>
      <x:c r="K16" s="31" t="str"/>
    </x:row>
    <x:row r="17">
      <x:c r="A17" s="31" t="str">
        <x:v>INV-006</x:v>
      </x:c>
      <x:c r="B17" s="31" t="str">
        <x:v>Team</x:v>
      </x:c>
      <x:c r="C17" s="31" t="str">
        <x:v>Investigation lead and team appointed with appropriate competence.</x:v>
      </x:c>
      <x:c r="D17" s="31" t="str">
        <x:v>Investigation team</x:v>
      </x:c>
      <x:c r="E17" s="31" t="str">
        <x:v>Yes</x:v>
      </x:c>
      <x:c r="F17" s="31" t="str">
        <x:v>Not Started</x:v>
      </x:c>
      <x:c r="G17" s="31" t="str"/>
      <x:c r="H17" s="31" t="str"/>
      <x:c r="I17" s="31" t="str"/>
      <x:c r="J17" s="31" t="str">
        <x:v>Medium</x:v>
      </x:c>
      <x:c r="K17" s="31" t="str"/>
    </x:row>
    <x:row r="18">
      <x:c r="A18" s="31" t="str">
        <x:v>INV-007</x:v>
      </x:c>
      <x:c r="B18" s="31" t="str">
        <x:v>Team</x:v>
      </x:c>
      <x:c r="C18" s="31" t="str">
        <x:v>Affected worker(s) and worker representative involvement considered/arranged.</x:v>
      </x:c>
      <x:c r="D18" s="31" t="str">
        <x:v>Participation record</x:v>
      </x:c>
      <x:c r="E18" s="31" t="str">
        <x:v>Yes</x:v>
      </x:c>
      <x:c r="F18" s="31" t="str">
        <x:v>Not Started</x:v>
      </x:c>
      <x:c r="G18" s="31" t="str"/>
      <x:c r="H18" s="31" t="str"/>
      <x:c r="I18" s="31" t="str"/>
      <x:c r="J18" s="31" t="str">
        <x:v>Medium</x:v>
      </x:c>
      <x:c r="K18" s="31" t="str"/>
    </x:row>
    <x:row r="19">
      <x:c r="A19" s="31" t="str">
        <x:v>INV-008</x:v>
      </x:c>
      <x:c r="B19" s="31" t="str">
        <x:v>Scope</x:v>
      </x:c>
      <x:c r="C19" s="31" t="str">
        <x:v>Incident classification, scope and investigation depth set proportionate to potential/actual severity.</x:v>
      </x:c>
      <x:c r="D19" s="31" t="str">
        <x:v>Investigation plan</x:v>
      </x:c>
      <x:c r="E19" s="31" t="str">
        <x:v>Yes</x:v>
      </x:c>
      <x:c r="F19" s="31" t="str">
        <x:v>Not Started</x:v>
      </x:c>
      <x:c r="G19" s="31" t="str"/>
      <x:c r="H19" s="31" t="str"/>
      <x:c r="I19" s="31" t="str"/>
      <x:c r="J19" s="31" t="str">
        <x:v>Medium</x:v>
      </x:c>
      <x:c r="K19" s="31" t="str"/>
    </x:row>
    <x:row r="20">
      <x:c r="A20" s="31" t="str">
        <x:v>INV-009</x:v>
      </x:c>
      <x:c r="B20" s="31" t="str">
        <x:v>Evidence</x:v>
      </x:c>
      <x:c r="C20" s="31" t="str">
        <x:v>Scene photographs, sketches or layout captured where useful.</x:v>
      </x:c>
      <x:c r="D20" s="31" t="str">
        <x:v>Photos / sketch</x:v>
      </x:c>
      <x:c r="E20" s="31" t="str">
        <x:v>No</x:v>
      </x:c>
      <x:c r="F20" s="31" t="str">
        <x:v>Not Started</x:v>
      </x:c>
      <x:c r="G20" s="31" t="str"/>
      <x:c r="H20" s="31" t="str"/>
      <x:c r="I20" s="31" t="str"/>
      <x:c r="J20" s="31" t="str">
        <x:v>Medium</x:v>
      </x:c>
      <x:c r="K20" s="31" t="str"/>
    </x:row>
    <x:row r="21">
      <x:c r="A21" s="31" t="str">
        <x:v>INV-010</x:v>
      </x:c>
      <x:c r="B21" s="31" t="str">
        <x:v>Evidence</x:v>
      </x:c>
      <x:c r="C21" s="31" t="str">
        <x:v>Equipment, tools, PPE and materials involved identified and preserved where needed.</x:v>
      </x:c>
      <x:c r="D21" s="31" t="str">
        <x:v>Evidence log</x:v>
      </x:c>
      <x:c r="E21" s="31" t="str">
        <x:v>Yes</x:v>
      </x:c>
      <x:c r="F21" s="31" t="str">
        <x:v>Not Started</x:v>
      </x:c>
      <x:c r="G21" s="31" t="str"/>
      <x:c r="H21" s="31" t="str"/>
      <x:c r="I21" s="31" t="str"/>
      <x:c r="J21" s="31" t="str">
        <x:v>Medium</x:v>
      </x:c>
      <x:c r="K21" s="31" t="str"/>
    </x:row>
    <x:row r="22">
      <x:c r="A22" s="31" t="str">
        <x:v>INV-011</x:v>
      </x:c>
      <x:c r="B22" s="31" t="str">
        <x:v>Evidence</x:v>
      </x:c>
      <x:c r="C22" s="31" t="str">
        <x:v>Relevant documents, permits, procedures and risk assessments collected.</x:v>
      </x:c>
      <x:c r="D22" s="31" t="str">
        <x:v>Document set</x:v>
      </x:c>
      <x:c r="E22" s="31" t="str">
        <x:v>Yes</x:v>
      </x:c>
      <x:c r="F22" s="31" t="str">
        <x:v>Not Started</x:v>
      </x:c>
      <x:c r="G22" s="31" t="str"/>
      <x:c r="H22" s="31" t="str"/>
      <x:c r="I22" s="31" t="str"/>
      <x:c r="J22" s="31" t="str">
        <x:v>Medium</x:v>
      </x:c>
      <x:c r="K22" s="31" t="str"/>
    </x:row>
    <x:row r="23">
      <x:c r="A23" s="31" t="str">
        <x:v>INV-012</x:v>
      </x:c>
      <x:c r="B23" s="31" t="str">
        <x:v>Evidence</x:v>
      </x:c>
      <x:c r="C23" s="31" t="str">
        <x:v>Training, competence and authorization records collected.</x:v>
      </x:c>
      <x:c r="D23" s="31" t="str">
        <x:v>Competence records</x:v>
      </x:c>
      <x:c r="E23" s="31" t="str">
        <x:v>Yes</x:v>
      </x:c>
      <x:c r="F23" s="31" t="str">
        <x:v>Not Started</x:v>
      </x:c>
      <x:c r="G23" s="31" t="str"/>
      <x:c r="H23" s="31" t="str"/>
      <x:c r="I23" s="31" t="str"/>
      <x:c r="J23" s="31" t="str">
        <x:v>Medium</x:v>
      </x:c>
      <x:c r="K23" s="31" t="str"/>
    </x:row>
    <x:row r="24">
      <x:c r="A24" s="31" t="str">
        <x:v>INV-013</x:v>
      </x:c>
      <x:c r="B24" s="31" t="str">
        <x:v>Evidence</x:v>
      </x:c>
      <x:c r="C24" s="31" t="str">
        <x:v>Maintenance, inspection and defect records collected.</x:v>
      </x:c>
      <x:c r="D24" s="31" t="str">
        <x:v>Maintenance / inspection evidence</x:v>
      </x:c>
      <x:c r="E24" s="31" t="str">
        <x:v>No</x:v>
      </x:c>
      <x:c r="F24" s="31" t="str">
        <x:v>Not Started</x:v>
      </x:c>
      <x:c r="G24" s="31" t="str"/>
      <x:c r="H24" s="31" t="str"/>
      <x:c r="I24" s="31" t="str"/>
      <x:c r="J24" s="31" t="str">
        <x:v>Medium</x:v>
      </x:c>
      <x:c r="K24" s="31" t="str"/>
    </x:row>
    <x:row r="25">
      <x:c r="A25" s="31" t="str">
        <x:v>INV-014</x:v>
      </x:c>
      <x:c r="B25" s="31" t="str">
        <x:v>Evidence</x:v>
      </x:c>
      <x:c r="C25" s="31" t="str">
        <x:v>Relevant monitoring data, CCTV, logs or system records secured.</x:v>
      </x:c>
      <x:c r="D25" s="31" t="str">
        <x:v>Logs / CCTV / monitoring</x:v>
      </x:c>
      <x:c r="E25" s="31" t="str">
        <x:v>No</x:v>
      </x:c>
      <x:c r="F25" s="31" t="str">
        <x:v>Not Started</x:v>
      </x:c>
      <x:c r="G25" s="31" t="str"/>
      <x:c r="H25" s="31" t="str"/>
      <x:c r="I25" s="31" t="str"/>
      <x:c r="J25" s="31" t="str">
        <x:v>Medium</x:v>
      </x:c>
      <x:c r="K25" s="31" t="str"/>
    </x:row>
    <x:row r="26">
      <x:c r="A26" s="31" t="str">
        <x:v>INV-015</x:v>
      </x:c>
      <x:c r="B26" s="31" t="str">
        <x:v>Witnesses</x:v>
      </x:c>
      <x:c r="C26" s="31" t="str">
        <x:v>Witnesses identified promptly.</x:v>
      </x:c>
      <x:c r="D26" s="31" t="str">
        <x:v>Witness list</x:v>
      </x:c>
      <x:c r="E26" s="31" t="str">
        <x:v>Yes</x:v>
      </x:c>
      <x:c r="F26" s="31" t="str">
        <x:v>Not Started</x:v>
      </x:c>
      <x:c r="G26" s="31" t="str"/>
      <x:c r="H26" s="31" t="str"/>
      <x:c r="I26" s="31" t="str"/>
      <x:c r="J26" s="31" t="str">
        <x:v>Medium</x:v>
      </x:c>
      <x:c r="K26" s="31" t="str"/>
    </x:row>
    <x:row r="27">
      <x:c r="A27" s="31" t="str">
        <x:v>INV-016</x:v>
      </x:c>
      <x:c r="B27" s="31" t="str">
        <x:v>Witnesses</x:v>
      </x:c>
      <x:c r="C27" s="31" t="str">
        <x:v>Interviews conducted using open, non-leading questions.</x:v>
      </x:c>
      <x:c r="D27" s="31" t="str">
        <x:v>Interview notes</x:v>
      </x:c>
      <x:c r="E27" s="31" t="str">
        <x:v>Yes</x:v>
      </x:c>
      <x:c r="F27" s="31" t="str">
        <x:v>Not Started</x:v>
      </x:c>
      <x:c r="G27" s="31" t="str"/>
      <x:c r="H27" s="31" t="str"/>
      <x:c r="I27" s="31" t="str"/>
      <x:c r="J27" s="31" t="str">
        <x:v>Medium</x:v>
      </x:c>
      <x:c r="K27" s="31" t="str"/>
    </x:row>
    <x:row r="28">
      <x:c r="A28" s="31" t="str">
        <x:v>INV-017</x:v>
      </x:c>
      <x:c r="B28" s="31" t="str">
        <x:v>Witnesses</x:v>
      </x:c>
      <x:c r="C28" s="31" t="str">
        <x:v>Key accounts compared with physical/documentary evidence.</x:v>
      </x:c>
      <x:c r="D28" s="31" t="str">
        <x:v>Evidence correlation</x:v>
      </x:c>
      <x:c r="E28" s="31" t="str">
        <x:v>Yes</x:v>
      </x:c>
      <x:c r="F28" s="31" t="str">
        <x:v>Not Started</x:v>
      </x:c>
      <x:c r="G28" s="31" t="str"/>
      <x:c r="H28" s="31" t="str"/>
      <x:c r="I28" s="31" t="str"/>
      <x:c r="J28" s="31" t="str">
        <x:v>Medium</x:v>
      </x:c>
      <x:c r="K28" s="31" t="str"/>
    </x:row>
    <x:row r="29">
      <x:c r="A29" s="31" t="str">
        <x:v>INV-018</x:v>
      </x:c>
      <x:c r="B29" s="31" t="str">
        <x:v>Event Sequence</x:v>
      </x:c>
      <x:c r="C29" s="31" t="str">
        <x:v>Timeline of events before, during and after incident reconstructed.</x:v>
      </x:c>
      <x:c r="D29" s="31" t="str">
        <x:v>Event timeline</x:v>
      </x:c>
      <x:c r="E29" s="31" t="str">
        <x:v>Yes</x:v>
      </x:c>
      <x:c r="F29" s="31" t="str">
        <x:v>Not Started</x:v>
      </x:c>
      <x:c r="G29" s="31" t="str"/>
      <x:c r="H29" s="31" t="str"/>
      <x:c r="I29" s="31" t="str"/>
      <x:c r="J29" s="31" t="str">
        <x:v>Medium</x:v>
      </x:c>
      <x:c r="K29" s="31" t="str"/>
    </x:row>
    <x:row r="30">
      <x:c r="A30" s="31" t="str">
        <x:v>INV-019</x:v>
      </x:c>
      <x:c r="B30" s="31" t="str">
        <x:v>Event Sequence</x:v>
      </x:c>
      <x:c r="C30" s="31" t="str">
        <x:v>Normal task/process and deviations from normal conditions identified.</x:v>
      </x:c>
      <x:c r="D30" s="31" t="str">
        <x:v>Process comparison</x:v>
      </x:c>
      <x:c r="E30" s="31" t="str">
        <x:v>Yes</x:v>
      </x:c>
      <x:c r="F30" s="31" t="str">
        <x:v>Not Started</x:v>
      </x:c>
      <x:c r="G30" s="31" t="str"/>
      <x:c r="H30" s="31" t="str"/>
      <x:c r="I30" s="31" t="str"/>
      <x:c r="J30" s="31" t="str">
        <x:v>Medium</x:v>
      </x:c>
      <x:c r="K30" s="31" t="str"/>
    </x:row>
    <x:row r="31">
      <x:c r="A31" s="31" t="str">
        <x:v>INV-020</x:v>
      </x:c>
      <x:c r="B31" s="31" t="str">
        <x:v>Immediate Causes</x:v>
      </x:c>
      <x:c r="C31" s="31" t="str">
        <x:v>Unsafe conditions / failed barriers immediately contributing to event identified.</x:v>
      </x:c>
      <x:c r="D31" s="31" t="str">
        <x:v>Cause analysis</x:v>
      </x:c>
      <x:c r="E31" s="31" t="str">
        <x:v>Yes</x:v>
      </x:c>
      <x:c r="F31" s="31" t="str">
        <x:v>Not Started</x:v>
      </x:c>
      <x:c r="G31" s="31" t="str"/>
      <x:c r="H31" s="31" t="str"/>
      <x:c r="I31" s="31" t="str"/>
      <x:c r="J31" s="31" t="str">
        <x:v>Medium</x:v>
      </x:c>
      <x:c r="K31" s="31" t="str"/>
    </x:row>
    <x:row r="32">
      <x:c r="A32" s="31" t="str">
        <x:v>INV-021</x:v>
      </x:c>
      <x:c r="B32" s="31" t="str">
        <x:v>Immediate Causes</x:v>
      </x:c>
      <x:c r="C32" s="31" t="str">
        <x:v>Unsafe actions or errors considered without defaulting to blame.</x:v>
      </x:c>
      <x:c r="D32" s="31" t="str">
        <x:v>Cause analysis</x:v>
      </x:c>
      <x:c r="E32" s="31" t="str">
        <x:v>Yes</x:v>
      </x:c>
      <x:c r="F32" s="31" t="str">
        <x:v>Not Started</x:v>
      </x:c>
      <x:c r="G32" s="31" t="str"/>
      <x:c r="H32" s="31" t="str"/>
      <x:c r="I32" s="31" t="str"/>
      <x:c r="J32" s="31" t="str">
        <x:v>Medium</x:v>
      </x:c>
      <x:c r="K32" s="31" t="str"/>
    </x:row>
    <x:row r="33">
      <x:c r="A33" s="31" t="str">
        <x:v>INV-022</x:v>
      </x:c>
      <x:c r="B33" s="31" t="str">
        <x:v>Underlying Causes</x:v>
      </x:c>
      <x:c r="C33" s="31" t="str">
        <x:v>Procedure / work-design adequacy evaluated.</x:v>
      </x:c>
      <x:c r="D33" s="31" t="str">
        <x:v>Procedure/task design review</x:v>
      </x:c>
      <x:c r="E33" s="31" t="str">
        <x:v>Yes</x:v>
      </x:c>
      <x:c r="F33" s="31" t="str">
        <x:v>Not Started</x:v>
      </x:c>
      <x:c r="G33" s="31" t="str"/>
      <x:c r="H33" s="31" t="str"/>
      <x:c r="I33" s="31" t="str"/>
      <x:c r="J33" s="31" t="str">
        <x:v>Medium</x:v>
      </x:c>
      <x:c r="K33" s="31" t="str"/>
    </x:row>
    <x:row r="34">
      <x:c r="A34" s="31" t="str">
        <x:v>INV-023</x:v>
      </x:c>
      <x:c r="B34" s="31" t="str">
        <x:v>Underlying Causes</x:v>
      </x:c>
      <x:c r="C34" s="31" t="str">
        <x:v>Risk assessment and hazard-identification adequacy evaluated.</x:v>
      </x:c>
      <x:c r="D34" s="31" t="str">
        <x:v>Risk-assessment review</x:v>
      </x:c>
      <x:c r="E34" s="31" t="str">
        <x:v>Yes</x:v>
      </x:c>
      <x:c r="F34" s="31" t="str">
        <x:v>Not Started</x:v>
      </x:c>
      <x:c r="G34" s="31" t="str"/>
      <x:c r="H34" s="31" t="str"/>
      <x:c r="I34" s="31" t="str"/>
      <x:c r="J34" s="31" t="str">
        <x:v>Medium</x:v>
      </x:c>
      <x:c r="K34" s="31" t="str"/>
    </x:row>
    <x:row r="35">
      <x:c r="A35" s="31" t="str">
        <x:v>INV-024</x:v>
      </x:c>
      <x:c r="B35" s="31" t="str">
        <x:v>Underlying Causes</x:v>
      </x:c>
      <x:c r="C35" s="31" t="str">
        <x:v>Training, competence, supervision and communication factors evaluated.</x:v>
      </x:c>
      <x:c r="D35" s="31" t="str">
        <x:v>People/system review</x:v>
      </x:c>
      <x:c r="E35" s="31" t="str">
        <x:v>Yes</x:v>
      </x:c>
      <x:c r="F35" s="31" t="str">
        <x:v>Not Started</x:v>
      </x:c>
      <x:c r="G35" s="31" t="str"/>
      <x:c r="H35" s="31" t="str"/>
      <x:c r="I35" s="31" t="str"/>
      <x:c r="J35" s="31" t="str">
        <x:v>Medium</x:v>
      </x:c>
      <x:c r="K35" s="31" t="str"/>
    </x:row>
    <x:row r="36">
      <x:c r="A36" s="31" t="str">
        <x:v>INV-025</x:v>
      </x:c>
      <x:c r="B36" s="31" t="str">
        <x:v>Underlying Causes</x:v>
      </x:c>
      <x:c r="C36" s="31" t="str">
        <x:v>Maintenance, equipment design and reliability factors evaluated.</x:v>
      </x:c>
      <x:c r="D36" s="31" t="str">
        <x:v>Equipment review</x:v>
      </x:c>
      <x:c r="E36" s="31" t="str">
        <x:v>No</x:v>
      </x:c>
      <x:c r="F36" s="31" t="str">
        <x:v>Not Started</x:v>
      </x:c>
      <x:c r="G36" s="31" t="str"/>
      <x:c r="H36" s="31" t="str"/>
      <x:c r="I36" s="31" t="str"/>
      <x:c r="J36" s="31" t="str">
        <x:v>Medium</x:v>
      </x:c>
      <x:c r="K36" s="31" t="str"/>
    </x:row>
    <x:row r="37">
      <x:c r="A37" s="31" t="str">
        <x:v>INV-026</x:v>
      </x:c>
      <x:c r="B37" s="31" t="str">
        <x:v>Underlying Causes</x:v>
      </x:c>
      <x:c r="C37" s="31" t="str">
        <x:v>Workload, fatigue, staffing, shift and time-pressure factors evaluated.</x:v>
      </x:c>
      <x:c r="D37" s="31" t="str">
        <x:v>Work organization review</x:v>
      </x:c>
      <x:c r="E37" s="31" t="str">
        <x:v>No</x:v>
      </x:c>
      <x:c r="F37" s="31" t="str">
        <x:v>Not Started</x:v>
      </x:c>
      <x:c r="G37" s="31" t="str"/>
      <x:c r="H37" s="31" t="str"/>
      <x:c r="I37" s="31" t="str"/>
      <x:c r="J37" s="31" t="str">
        <x:v>Medium</x:v>
      </x:c>
      <x:c r="K37" s="31" t="str"/>
    </x:row>
    <x:row r="38">
      <x:c r="A38" s="31" t="str">
        <x:v>INV-027</x:v>
      </x:c>
      <x:c r="B38" s="31" t="str">
        <x:v>Underlying Causes</x:v>
      </x:c>
      <x:c r="C38" s="31" t="str">
        <x:v>Contractor / supplier / procurement factors evaluated where relevant.</x:v>
      </x:c>
      <x:c r="D38" s="31" t="str">
        <x:v>Contractor/procurement review</x:v>
      </x:c>
      <x:c r="E38" s="31" t="str">
        <x:v>No</x:v>
      </x:c>
      <x:c r="F38" s="31" t="str">
        <x:v>Not Started</x:v>
      </x:c>
      <x:c r="G38" s="31" t="str"/>
      <x:c r="H38" s="31" t="str"/>
      <x:c r="I38" s="31" t="str"/>
      <x:c r="J38" s="31" t="str">
        <x:v>Medium</x:v>
      </x:c>
      <x:c r="K38" s="31" t="str"/>
    </x:row>
    <x:row r="39">
      <x:c r="A39" s="31" t="str">
        <x:v>INV-028</x:v>
      </x:c>
      <x:c r="B39" s="31" t="str">
        <x:v>Underlying Causes</x:v>
      </x:c>
      <x:c r="C39" s="31" t="str">
        <x:v>Management of change factors evaluated where relevant.</x:v>
      </x:c>
      <x:c r="D39" s="31" t="str">
        <x:v>Change review</x:v>
      </x:c>
      <x:c r="E39" s="31" t="str">
        <x:v>No</x:v>
      </x:c>
      <x:c r="F39" s="31" t="str">
        <x:v>Not Started</x:v>
      </x:c>
      <x:c r="G39" s="31" t="str"/>
      <x:c r="H39" s="31" t="str"/>
      <x:c r="I39" s="31" t="str"/>
      <x:c r="J39" s="31" t="str">
        <x:v>Medium</x:v>
      </x:c>
      <x:c r="K39" s="31" t="str"/>
    </x:row>
    <x:row r="40">
      <x:c r="A40" s="31" t="str">
        <x:v>INV-029</x:v>
      </x:c>
      <x:c r="B40" s="31" t="str">
        <x:v>Underlying Causes</x:v>
      </x:c>
      <x:c r="C40" s="31" t="str">
        <x:v>Emergency preparedness / response performance evaluated where relevant.</x:v>
      </x:c>
      <x:c r="D40" s="31" t="str">
        <x:v>Emergency-response review</x:v>
      </x:c>
      <x:c r="E40" s="31" t="str">
        <x:v>No</x:v>
      </x:c>
      <x:c r="F40" s="31" t="str">
        <x:v>Not Started</x:v>
      </x:c>
      <x:c r="G40" s="31" t="str"/>
      <x:c r="H40" s="31" t="str"/>
      <x:c r="I40" s="31" t="str"/>
      <x:c r="J40" s="31" t="str">
        <x:v>Medium</x:v>
      </x:c>
      <x:c r="K40" s="31" t="str"/>
    </x:row>
    <x:row r="41">
      <x:c r="A41" s="31" t="str">
        <x:v>INV-030</x:v>
      </x:c>
      <x:c r="B41" s="31" t="str">
        <x:v>Root Cause</x:v>
      </x:c>
      <x:c r="C41" s="31" t="str">
        <x:v>Cause analysis goes beyond the final human action to system and organizational conditions.</x:v>
      </x:c>
      <x:c r="D41" s="31" t="str">
        <x:v>Root-cause analysis</x:v>
      </x:c>
      <x:c r="E41" s="31" t="str">
        <x:v>Yes</x:v>
      </x:c>
      <x:c r="F41" s="31" t="str">
        <x:v>Not Started</x:v>
      </x:c>
      <x:c r="G41" s="31" t="str"/>
      <x:c r="H41" s="31" t="str"/>
      <x:c r="I41" s="31" t="str"/>
      <x:c r="J41" s="31" t="str">
        <x:v>Medium</x:v>
      </x:c>
      <x:c r="K41" s="31" t="str"/>
    </x:row>
    <x:row r="42">
      <x:c r="A42" s="31" t="str">
        <x:v>INV-031</x:v>
      </x:c>
      <x:c r="B42" s="31" t="str">
        <x:v>Root Cause</x:v>
      </x:c>
      <x:c r="C42" s="31" t="str">
        <x:v>Evidence supports each significant causal conclusion.</x:v>
      </x:c>
      <x:c r="D42" s="31" t="str">
        <x:v>Evidence-to-cause trace</x:v>
      </x:c>
      <x:c r="E42" s="31" t="str">
        <x:v>Yes</x:v>
      </x:c>
      <x:c r="F42" s="31" t="str">
        <x:v>Not Started</x:v>
      </x:c>
      <x:c r="G42" s="31" t="str"/>
      <x:c r="H42" s="31" t="str"/>
      <x:c r="I42" s="31" t="str"/>
      <x:c r="J42" s="31" t="str">
        <x:v>Medium</x:v>
      </x:c>
      <x:c r="K42" s="31" t="str"/>
    </x:row>
    <x:row r="43">
      <x:c r="A43" s="31" t="str">
        <x:v>INV-032</x:v>
      </x:c>
      <x:c r="B43" s="31" t="str">
        <x:v>Risk Update</x:v>
      </x:c>
      <x:c r="C43" s="31" t="str">
        <x:v>Hazard / OH&amp;S risk register updated where findings change risk understanding.</x:v>
      </x:c>
      <x:c r="D43" s="31" t="str">
        <x:v>Updated risk record</x:v>
      </x:c>
      <x:c r="E43" s="31" t="str">
        <x:v>Yes</x:v>
      </x:c>
      <x:c r="F43" s="31" t="str">
        <x:v>Not Started</x:v>
      </x:c>
      <x:c r="G43" s="31" t="str"/>
      <x:c r="H43" s="31" t="str"/>
      <x:c r="I43" s="31" t="str"/>
      <x:c r="J43" s="31" t="str">
        <x:v>Medium</x:v>
      </x:c>
      <x:c r="K43" s="31" t="str"/>
    </x:row>
    <x:row r="44">
      <x:c r="A44" s="31" t="str">
        <x:v>INV-033</x:v>
      </x:c>
      <x:c r="B44" s="31" t="str">
        <x:v>Risk Update</x:v>
      </x:c>
      <x:c r="C44" s="31" t="str">
        <x:v>Similar tasks, equipment, sites or worker groups checked for comparable exposure.</x:v>
      </x:c>
      <x:c r="D44" s="31" t="str">
        <x:v>Broader-risk review</x:v>
      </x:c>
      <x:c r="E44" s="31" t="str">
        <x:v>Yes</x:v>
      </x:c>
      <x:c r="F44" s="31" t="str">
        <x:v>Not Started</x:v>
      </x:c>
      <x:c r="G44" s="31" t="str"/>
      <x:c r="H44" s="31" t="str"/>
      <x:c r="I44" s="31" t="str"/>
      <x:c r="J44" s="31" t="str">
        <x:v>Medium</x:v>
      </x:c>
      <x:c r="K44" s="31" t="str"/>
    </x:row>
    <x:row r="45">
      <x:c r="A45" s="31" t="str">
        <x:v>INV-034</x:v>
      </x:c>
      <x:c r="B45" s="31" t="str">
        <x:v>Corrective Action</x:v>
      </x:c>
      <x:c r="C45" s="31" t="str">
        <x:v>Immediate corrections/containment documented.</x:v>
      </x:c>
      <x:c r="D45" s="31" t="str">
        <x:v>Correction record</x:v>
      </x:c>
      <x:c r="E45" s="31" t="str">
        <x:v>Yes</x:v>
      </x:c>
      <x:c r="F45" s="31" t="str">
        <x:v>Not Started</x:v>
      </x:c>
      <x:c r="G45" s="31" t="str"/>
      <x:c r="H45" s="31" t="str"/>
      <x:c r="I45" s="31" t="str"/>
      <x:c r="J45" s="31" t="str">
        <x:v>Medium</x:v>
      </x:c>
      <x:c r="K45" s="31" t="str"/>
    </x:row>
    <x:row r="46">
      <x:c r="A46" s="31" t="str">
        <x:v>INV-035</x:v>
      </x:c>
      <x:c r="B46" s="31" t="str">
        <x:v>Corrective Action</x:v>
      </x:c>
      <x:c r="C46" s="31" t="str">
        <x:v>Corrective actions address identified causes, not only symptoms.</x:v>
      </x:c>
      <x:c r="D46" s="31" t="str">
        <x:v>Action plan</x:v>
      </x:c>
      <x:c r="E46" s="31" t="str">
        <x:v>Yes</x:v>
      </x:c>
      <x:c r="F46" s="31" t="str">
        <x:v>Not Started</x:v>
      </x:c>
      <x:c r="G46" s="31" t="str"/>
      <x:c r="H46" s="31" t="str"/>
      <x:c r="I46" s="31" t="str"/>
      <x:c r="J46" s="31" t="str">
        <x:v>Medium</x:v>
      </x:c>
      <x:c r="K46" s="31" t="str"/>
    </x:row>
    <x:row r="47">
      <x:c r="A47" s="31" t="str">
        <x:v>INV-036</x:v>
      </x:c>
      <x:c r="B47" s="31" t="str">
        <x:v>Corrective Action</x:v>
      </x:c>
      <x:c r="C47" s="31" t="str">
        <x:v>Hierarchy of controls considered for risk reduction.</x:v>
      </x:c>
      <x:c r="D47" s="31" t="str">
        <x:v>Control-selection rationale</x:v>
      </x:c>
      <x:c r="E47" s="31" t="str">
        <x:v>Yes</x:v>
      </x:c>
      <x:c r="F47" s="31" t="str">
        <x:v>Not Started</x:v>
      </x:c>
      <x:c r="G47" s="31" t="str"/>
      <x:c r="H47" s="31" t="str"/>
      <x:c r="I47" s="31" t="str"/>
      <x:c r="J47" s="31" t="str">
        <x:v>Medium</x:v>
      </x:c>
      <x:c r="K47" s="31" t="str"/>
    </x:row>
    <x:row r="48">
      <x:c r="A48" s="31" t="str">
        <x:v>INV-037</x:v>
      </x:c>
      <x:c r="B48" s="31" t="str">
        <x:v>Corrective Action</x:v>
      </x:c>
      <x:c r="C48" s="31" t="str">
        <x:v>Actions have accountable owner and due date.</x:v>
      </x:c>
      <x:c r="D48" s="31" t="str">
        <x:v>Action tracker</x:v>
      </x:c>
      <x:c r="E48" s="31" t="str">
        <x:v>Yes</x:v>
      </x:c>
      <x:c r="F48" s="31" t="str">
        <x:v>Not Started</x:v>
      </x:c>
      <x:c r="G48" s="31" t="str"/>
      <x:c r="H48" s="31" t="str"/>
      <x:c r="I48" s="31" t="str"/>
      <x:c r="J48" s="31" t="str">
        <x:v>Medium</x:v>
      </x:c>
      <x:c r="K48" s="31" t="str"/>
    </x:row>
    <x:row r="49">
      <x:c r="A49" s="31" t="str">
        <x:v>INV-038</x:v>
      </x:c>
      <x:c r="B49" s="31" t="str">
        <x:v>Corrective Action</x:v>
      </x:c>
      <x:c r="C49" s="31" t="str">
        <x:v>Worker consultation/participation recorded for relevant control changes.</x:v>
      </x:c>
      <x:c r="D49" s="31" t="str">
        <x:v>Consultation record</x:v>
      </x:c>
      <x:c r="E49" s="31" t="str">
        <x:v>Yes</x:v>
      </x:c>
      <x:c r="F49" s="31" t="str">
        <x:v>Not Started</x:v>
      </x:c>
      <x:c r="G49" s="31" t="str"/>
      <x:c r="H49" s="31" t="str"/>
      <x:c r="I49" s="31" t="str"/>
      <x:c r="J49" s="31" t="str">
        <x:v>Medium</x:v>
      </x:c>
      <x:c r="K49" s="31" t="str"/>
    </x:row>
    <x:row r="50">
      <x:c r="A50" s="31" t="str">
        <x:v>INV-039</x:v>
      </x:c>
      <x:c r="B50" s="31" t="str">
        <x:v>Change</x:v>
      </x:c>
      <x:c r="C50" s="31" t="str">
        <x:v>Corrective actions requiring change are assessed before implementation.</x:v>
      </x:c>
      <x:c r="D50" s="31" t="str">
        <x:v>Change-risk assessment</x:v>
      </x:c>
      <x:c r="E50" s="31" t="str">
        <x:v>No</x:v>
      </x:c>
      <x:c r="F50" s="31" t="str">
        <x:v>Not Started</x:v>
      </x:c>
      <x:c r="G50" s="31" t="str"/>
      <x:c r="H50" s="31" t="str"/>
      <x:c r="I50" s="31" t="str"/>
      <x:c r="J50" s="31" t="str">
        <x:v>Medium</x:v>
      </x:c>
      <x:c r="K50" s="31" t="str"/>
    </x:row>
    <x:row r="51">
      <x:c r="A51" s="31" t="str">
        <x:v>INV-040</x:v>
      </x:c>
      <x:c r="B51" s="31" t="str">
        <x:v>Communication</x:v>
      </x:c>
      <x:c r="C51" s="31" t="str">
        <x:v>Relevant lessons and control changes communicated to affected persons.</x:v>
      </x:c>
      <x:c r="D51" s="31" t="str">
        <x:v>Communication record</x:v>
      </x:c>
      <x:c r="E51" s="31" t="str">
        <x:v>Yes</x:v>
      </x:c>
      <x:c r="F51" s="31" t="str">
        <x:v>Not Started</x:v>
      </x:c>
      <x:c r="G51" s="31" t="str"/>
      <x:c r="H51" s="31" t="str"/>
      <x:c r="I51" s="31" t="str"/>
      <x:c r="J51" s="31" t="str">
        <x:v>Medium</x:v>
      </x:c>
      <x:c r="K51" s="31" t="str"/>
    </x:row>
    <x:row r="52">
      <x:c r="A52" s="31" t="str">
        <x:v>INV-041</x:v>
      </x:c>
      <x:c r="B52" s="31" t="str">
        <x:v>Communication</x:v>
      </x:c>
      <x:c r="C52" s="31" t="str">
        <x:v>External/client/regulator follow-up completed where required.</x:v>
      </x:c>
      <x:c r="D52" s="31" t="str">
        <x:v>Correspondence / submission</x:v>
      </x:c>
      <x:c r="E52" s="31" t="str">
        <x:v>No</x:v>
      </x:c>
      <x:c r="F52" s="31" t="str">
        <x:v>Not Started</x:v>
      </x:c>
      <x:c r="G52" s="31" t="str"/>
      <x:c r="H52" s="31" t="str"/>
      <x:c r="I52" s="31" t="str"/>
      <x:c r="J52" s="31" t="str">
        <x:v>Medium</x:v>
      </x:c>
      <x:c r="K52" s="31" t="str"/>
    </x:row>
    <x:row r="53">
      <x:c r="A53" s="31" t="str">
        <x:v>INV-042</x:v>
      </x:c>
      <x:c r="B53" s="31" t="str">
        <x:v>Verification</x:v>
      </x:c>
      <x:c r="C53" s="31" t="str">
        <x:v>Implementation evidence collected for each completed action.</x:v>
      </x:c>
      <x:c r="D53" s="31" t="str">
        <x:v>Action evidence</x:v>
      </x:c>
      <x:c r="E53" s="31" t="str">
        <x:v>Yes</x:v>
      </x:c>
      <x:c r="F53" s="31" t="str">
        <x:v>Not Started</x:v>
      </x:c>
      <x:c r="G53" s="31" t="str"/>
      <x:c r="H53" s="31" t="str"/>
      <x:c r="I53" s="31" t="str"/>
      <x:c r="J53" s="31" t="str">
        <x:v>Medium</x:v>
      </x:c>
      <x:c r="K53" s="31" t="str"/>
    </x:row>
    <x:row r="54">
      <x:c r="A54" s="31" t="str">
        <x:v>INV-043</x:v>
      </x:c>
      <x:c r="B54" s="31" t="str">
        <x:v>Verification</x:v>
      </x:c>
      <x:c r="C54" s="31" t="str">
        <x:v>Effectiveness verified after an appropriate operating period or sample.</x:v>
      </x:c>
      <x:c r="D54" s="31" t="str">
        <x:v>Effectiveness check</x:v>
      </x:c>
      <x:c r="E54" s="31" t="str">
        <x:v>Yes</x:v>
      </x:c>
      <x:c r="F54" s="31" t="str">
        <x:v>Not Started</x:v>
      </x:c>
      <x:c r="G54" s="31" t="str"/>
      <x:c r="H54" s="31" t="str"/>
      <x:c r="I54" s="31" t="str"/>
      <x:c r="J54" s="31" t="str">
        <x:v>Medium</x:v>
      </x:c>
      <x:c r="K54" s="31" t="str"/>
    </x:row>
    <x:row r="55">
      <x:c r="A55" s="31" t="str">
        <x:v>INV-044</x:v>
      </x:c>
      <x:c r="B55" s="31" t="str">
        <x:v>Verification</x:v>
      </x:c>
      <x:c r="C55" s="31" t="str">
        <x:v>No new or transferred hazards were introduced by corrective actions.</x:v>
      </x:c>
      <x:c r="D55" s="31" t="str">
        <x:v>Post-change risk review</x:v>
      </x:c>
      <x:c r="E55" s="31" t="str">
        <x:v>Yes</x:v>
      </x:c>
      <x:c r="F55" s="31" t="str">
        <x:v>Not Started</x:v>
      </x:c>
      <x:c r="G55" s="31" t="str"/>
      <x:c r="H55" s="31" t="str"/>
      <x:c r="I55" s="31" t="str"/>
      <x:c r="J55" s="31" t="str">
        <x:v>Medium</x:v>
      </x:c>
      <x:c r="K55" s="31" t="str"/>
    </x:row>
    <x:row r="56">
      <x:c r="A56" s="31" t="str">
        <x:v>INV-045</x:v>
      </x:c>
      <x:c r="B56" s="31" t="str">
        <x:v>Closure</x:v>
      </x:c>
      <x:c r="C56" s="31" t="str">
        <x:v>Investigation report reviewed and approved by authorized role.</x:v>
      </x:c>
      <x:c r="D56" s="31" t="str">
        <x:v>Approved report</x:v>
      </x:c>
      <x:c r="E56" s="31" t="str">
        <x:v>Yes</x:v>
      </x:c>
      <x:c r="F56" s="31" t="str">
        <x:v>Not Started</x:v>
      </x:c>
      <x:c r="G56" s="31" t="str"/>
      <x:c r="H56" s="31" t="str"/>
      <x:c r="I56" s="31" t="str"/>
      <x:c r="J56" s="31" t="str">
        <x:v>Medium</x:v>
      </x:c>
      <x:c r="K56" s="31" t="str"/>
    </x:row>
    <x:row r="57">
      <x:c r="A57" s="31" t="str">
        <x:v>INV-046</x:v>
      </x:c>
      <x:c r="B57" s="31" t="str">
        <x:v>Closure</x:v>
      </x:c>
      <x:c r="C57" s="31" t="str">
        <x:v>Residual open actions are visible and governed if investigation is administratively closed.</x:v>
      </x:c>
      <x:c r="D57" s="31" t="str">
        <x:v>Open-action tracker</x:v>
      </x:c>
      <x:c r="E57" s="31" t="str">
        <x:v>Yes</x:v>
      </x:c>
      <x:c r="F57" s="31" t="str">
        <x:v>Not Started</x:v>
      </x:c>
      <x:c r="G57" s="31" t="str"/>
      <x:c r="H57" s="31" t="str"/>
      <x:c r="I57" s="31" t="str"/>
      <x:c r="J57" s="31" t="str">
        <x:v>Medium</x:v>
      </x:c>
      <x:c r="K57" s="31" t="str"/>
    </x:row>
    <x:row r="58">
      <x:c r="A58" s="31" t="str">
        <x:v>INV-047</x:v>
      </x:c>
      <x:c r="B58" s="31" t="str">
        <x:v>Learning</x:v>
      </x:c>
      <x:c r="C58" s="31" t="str">
        <x:v>Trend / recurrence information updated for management review and improvement.</x:v>
      </x:c>
      <x:c r="D58" s="31" t="str">
        <x:v>Trend / learning record</x:v>
      </x:c>
      <x:c r="E58" s="31" t="str">
        <x:v>Yes</x:v>
      </x:c>
      <x:c r="F58" s="31" t="str">
        <x:v>Not Started</x:v>
      </x:c>
      <x:c r="G58" s="31" t="str"/>
      <x:c r="H58" s="31" t="str"/>
      <x:c r="I58" s="31" t="str"/>
      <x:c r="J58" s="31" t="str">
        <x:v>Medium</x:v>
      </x:c>
      <x:c r="K58" s="31" t="str"/>
    </x:row>
    <x:row r="59">
      <x:c r="A59" s="31" t="str">
        <x:v>INV-048</x:v>
      </x:c>
      <x:c r="B59" s="31" t="str">
        <x:v>Learning</x:v>
      </x:c>
      <x:c r="C59" s="31" t="str">
        <x:v>Applicable procedures, training, emergency plans or inspections updated.</x:v>
      </x:c>
      <x:c r="D59" s="31" t="str">
        <x:v>Updated controls</x:v>
      </x:c>
      <x:c r="E59" s="31" t="str">
        <x:v>No</x:v>
      </x:c>
      <x:c r="F59" s="31" t="str">
        <x:v>Not Started</x:v>
      </x:c>
      <x:c r="G59" s="31" t="str"/>
      <x:c r="H59" s="31" t="str"/>
      <x:c r="I59" s="31" t="str"/>
      <x:c r="J59" s="31" t="str">
        <x:v>Medium</x:v>
      </x:c>
      <x:c r="K59" s="31" t="str"/>
    </x:row>
  </x:sheetData>
  <x:mergeCells>
    <x:mergeCell ref="A1:H1"/>
    <x:mergeCell ref="A2:H2"/>
    <x:mergeCell ref="A3:H3"/>
    <x:mergeCell ref="A5:K5"/>
  </x:mergeCells>
  <x:conditionalFormatting sqref="F12:F59">
    <x:cfRule type="expression" dxfId="0" priority="1">
      <x:formula>F12="Conforming"</x:formula>
    </x:cfRule>
    <x:cfRule type="expression" dxfId="1" priority="2">
      <x:formula>F12="Completed"</x:formula>
    </x:cfRule>
    <x:cfRule type="expression" dxfId="2" priority="3">
      <x:formula>F12="Closed"</x:formula>
    </x:cfRule>
    <x:cfRule type="expression" dxfId="3" priority="4">
      <x:formula>F12="Compliant"</x:formula>
    </x:cfRule>
    <x:cfRule type="expression" dxfId="4" priority="5">
      <x:formula>F12="On Track"</x:formula>
    </x:cfRule>
    <x:cfRule type="expression" dxfId="5" priority="6">
      <x:formula>F12="No"</x:formula>
    </x:cfRule>
    <x:cfRule type="expression" dxfId="6" priority="7">
      <x:formula>F12="In Progress"</x:formula>
    </x:cfRule>
    <x:cfRule type="expression" dxfId="7" priority="8">
      <x:formula>F12="Partially Compliant"</x:formula>
    </x:cfRule>
    <x:cfRule type="expression" dxfId="8" priority="9">
      <x:formula>F12="OFI"</x:formula>
    </x:cfRule>
    <x:cfRule type="expression" dxfId="9" priority="10">
      <x:formula>F12="Minor NC"</x:formula>
    </x:cfRule>
    <x:cfRule type="expression" dxfId="10" priority="11">
      <x:formula>F12="Major NC"</x:formula>
    </x:cfRule>
    <x:cfRule type="expression" dxfId="11" priority="12">
      <x:formula>F12="Noncompliant"</x:formula>
    </x:cfRule>
    <x:cfRule type="expression" dxfId="12" priority="13">
      <x:formula>F12="Blocked"</x:formula>
    </x:cfRule>
    <x:cfRule type="expression" dxfId="13" priority="14">
      <x:formula>F12="Overdue"</x:formula>
    </x:cfRule>
    <x:cfRule type="expression" dxfId="14" priority="15">
      <x:formula>F12="Yes"</x:formula>
    </x:cfRule>
    <x:cfRule type="expression" dxfId="15" priority="16">
      <x:formula>F12="Not Started"</x:formula>
    </x:cfRule>
    <x:cfRule type="expression" dxfId="16" priority="17">
      <x:formula>F12="Not Assessed"</x:formula>
    </x:cfRule>
    <x:cfRule type="expression" dxfId="17" priority="18">
      <x:formula>F12="Not Evaluated"</x:formula>
    </x:cfRule>
    <x:cfRule type="expression" dxfId="18" priority="19">
      <x:formula>F12="Not Applicable"</x:formula>
    </x:cfRule>
    <x:cfRule type="expression" dxfId="19" priority="20">
      <x:formula>F12="N/A"</x:formula>
    </x:cfRule>
    <x:cfRule type="expression" dxfId="20" priority="21">
      <x:formula>F12="No Action"</x:formula>
    </x:cfRule>
    <x:cfRule type="expression" dxfId="21" priority="22">
      <x:formula>F12="Open"</x:formula>
    </x:cfRule>
    <x:cfRule type="expression" dxfId="22" priority="23">
      <x:formula>F12="Unknown"</x:formula>
    </x:cfRule>
  </x:conditionalFormatting>
  <x:conditionalFormatting sqref="J12:J59">
    <x:cfRule type="expression" dxfId="23" priority="24">
      <x:formula>J12="Critical"</x:formula>
    </x:cfRule>
    <x:cfRule type="expression" dxfId="24" priority="25">
      <x:formula>J12="High"</x:formula>
    </x:cfRule>
  </x:conditionalFormatting>
  <x:dataValidations count="3">
    <x:dataValidation type="list" sqref="E12:E59">
      <x:formula1>"Yes,No"</x:formula1>
    </x:dataValidation>
    <x:dataValidation type="list" sqref="F12:F59">
      <x:formula1>"Not Started,In Progress,Blocked,Completed,N/A"</x:formula1>
    </x:dataValidation>
    <x:dataValidation type="list" sqref="J12:J59">
      <x:formula1>"Critical,High,Medium,Low"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b1fc6696484fb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Incident Investigation Completion Summary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OHSMS-CHK-005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Status</x:v>
      </x:c>
      <x:c r="E5" s="22" t="str">
        <x:v>Count</x:v>
      </x:c>
    </x:row>
    <x:row r="6">
      <x:c r="A6" s="47" t="str">
        <x:v>Total Checks</x:v>
      </x:c>
      <x:c r="B6" s="52" t="n">
        <x:f>COUNTA('Investigation Checklist'!$A$12:$A$59)</x:f>
        <x:v>48</x:v>
      </x:c>
      <x:c r="D6" t="str">
        <x:v>Not Started</x:v>
      </x:c>
      <x:c r="E6" t="n">
        <x:f>COUNTIF('Investigation Checklist'!$F$12:$F$59,D6)</x:f>
        <x:v>48</x:v>
      </x:c>
    </x:row>
    <x:row r="7">
      <x:c r="A7" s="47" t="str">
        <x:v>Required Checks</x:v>
      </x:c>
      <x:c r="B7" s="52" t="n">
        <x:f>COUNTIF('Investigation Checklist'!$E$12:$E$59,"Yes")</x:f>
        <x:v>36</x:v>
      </x:c>
      <x:c r="D7" t="str">
        <x:v>In Progress</x:v>
      </x:c>
      <x:c r="E7" t="n">
        <x:f>COUNTIF('Investigation Checklist'!$F$12:$F$59,D7)</x:f>
        <x:v>0</x:v>
      </x:c>
    </x:row>
    <x:row r="8">
      <x:c r="A8" s="47" t="str">
        <x:v>Completed</x:v>
      </x:c>
      <x:c r="B8" s="52" t="n">
        <x:f>COUNTIF('Investigation Checklist'!$F$12:$F$59,"Completed")</x:f>
        <x:v>0</x:v>
      </x:c>
      <x:c r="D8" t="str">
        <x:v>Blocked</x:v>
      </x:c>
      <x:c r="E8" t="n">
        <x:f>COUNTIF('Investigation Checklist'!$F$12:$F$59,D8)</x:f>
        <x:v>0</x:v>
      </x:c>
    </x:row>
    <x:row r="9">
      <x:c r="A9" s="47" t="str">
        <x:v>In Progress</x:v>
      </x:c>
      <x:c r="B9" s="52" t="n">
        <x:f>COUNTIF('Investigation Checklist'!$F$12:$F$59,"In Progress")</x:f>
        <x:v>0</x:v>
      </x:c>
      <x:c r="D9" t="str">
        <x:v>Completed</x:v>
      </x:c>
      <x:c r="E9" t="n">
        <x:f>COUNTIF('Investigation Checklist'!$F$12:$F$59,D9)</x:f>
        <x:v>0</x:v>
      </x:c>
    </x:row>
    <x:row r="10">
      <x:c r="A10" s="47" t="str">
        <x:v>Blocked</x:v>
      </x:c>
      <x:c r="B10" s="52" t="n">
        <x:f>COUNTIF('Investigation Checklist'!$F$12:$F$59,"Blocked")</x:f>
        <x:v>0</x:v>
      </x:c>
      <x:c r="D10" t="str">
        <x:v>N/A</x:v>
      </x:c>
      <x:c r="E10" t="n">
        <x:f>COUNTIF('Investigation Checklist'!$F$12:$F$59,D10)</x:f>
        <x:v>0</x:v>
      </x:c>
    </x:row>
    <x:row r="11">
      <x:c r="A11" s="47" t="str">
        <x:v>Not Started</x:v>
      </x:c>
      <x:c r="B11" s="52" t="n">
        <x:f>COUNTIF('Investigation Checklist'!$F$12:$F$59,"Not Started")</x:f>
        <x:v>48</x:v>
      </x:c>
    </x:row>
    <x:row r="12">
      <x:c r="A12" s="47" t="str">
        <x:v>N/A</x:v>
      </x:c>
      <x:c r="B12" s="52" t="n">
        <x:f>COUNTIF('Investigation Checklist'!$F$12:$F$59,"N/A")</x:f>
        <x:v>0</x:v>
      </x:c>
    </x:row>
    <x:row r="13">
      <x:c r="A13" s="47" t="str">
        <x:v>Completion %</x:v>
      </x:c>
      <x:c r="B13" s="56" t="n">
        <x:f>IFERROR(COUNTIF('Investigation Checklist'!$F$12:$F$59,"Completed")/(COUNTA('Investigation Checklist'!$A$12:$A$59)-COUNTIF('Investigation Checklist'!$F$12:$F$59,"N/A")),0)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3639396d00254487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6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Status</x:v>
      </x:c>
      <x:c r="B2" t="str">
        <x:v>Not Started</x:v>
      </x:c>
    </x:row>
    <x:row r="3">
      <x:c r="A3" t="str">
        <x:v>Status</x:v>
      </x:c>
      <x:c r="B3" t="str">
        <x:v>In Progress</x:v>
      </x:c>
    </x:row>
    <x:row r="4">
      <x:c r="A4" t="str">
        <x:v>Status</x:v>
      </x:c>
      <x:c r="B4" t="str">
        <x:v>Blocked</x:v>
      </x:c>
    </x:row>
    <x:row r="5">
      <x:c r="A5" t="str">
        <x:v>Status</x:v>
      </x:c>
      <x:c r="B5" t="str">
        <x:v>Completed</x:v>
      </x:c>
    </x:row>
    <x:row r="6">
      <x:c r="A6" t="str">
        <x:v>Status</x:v>
      </x:c>
      <x:c r="B6" t="str">
        <x:v>N/A</x:v>
      </x:c>
    </x:row>
    <x:row r="7">
      <x:c r="A7" t="str">
        <x:v>Required</x:v>
      </x:c>
      <x:c r="B7" t="str">
        <x:v>Yes</x:v>
      </x:c>
    </x:row>
    <x:row r="8">
      <x:c r="A8" t="str">
        <x:v>Required</x:v>
      </x:c>
      <x:c r="B8" t="str">
        <x:v>No</x:v>
      </x:c>
    </x:row>
    <x:row r="9">
      <x:c r="A9" t="str">
        <x:v>Priority</x:v>
      </x:c>
      <x:c r="B9" t="str">
        <x:v>Critical</x:v>
      </x:c>
    </x:row>
    <x:row r="10">
      <x:c r="A10" t="str">
        <x:v>Priority</x:v>
      </x:c>
      <x:c r="B10" t="str">
        <x:v>High</x:v>
      </x:c>
    </x:row>
    <x:row r="11">
      <x:c r="A11" t="str">
        <x:v>Priority</x:v>
      </x:c>
      <x:c r="B11" t="str">
        <x:v>Medium</x:v>
      </x:c>
    </x:row>
    <x:row r="12">
      <x:c r="A12" t="str">
        <x:v>Priority</x:v>
      </x:c>
      <x:c r="B12" t="str">
        <x:v>Low</x:v>
      </x:c>
    </x:row>
    <x:row r="13">
      <x:c r="A13" t="str">
        <x:v>Action Status</x:v>
      </x:c>
      <x:c r="B13" t="str">
        <x:v>No Action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OHSMS-CHK-005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1" t="str">
        <x:v>1.0</x:v>
      </x:c>
      <x:c r="B6" s="31" t="str">
        <x:v>2026-09-18</x:v>
      </x:c>
      <x:c r="C6" s="31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